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firstSheet="2" activeTab="3"/>
  </bookViews>
  <sheets>
    <sheet name="Lagene" sheetId="1" r:id="rId1"/>
    <sheet name="Oppsett 1.div" sheetId="2" r:id="rId2"/>
    <sheet name="Oppsett 2.div" sheetId="3" r:id="rId3"/>
    <sheet name="Oppsett 3.div" sheetId="4" r:id="rId4"/>
    <sheet name="Oppsett 4.div" sheetId="5" r:id="rId5"/>
    <sheet name="Individuelt 1. og 2. div" sheetId="6" r:id="rId6"/>
    <sheet name="Individuelt 3. og 4. div" sheetId="7" r:id="rId7"/>
    <sheet name="Statistikk" sheetId="8" r:id="rId8"/>
  </sheets>
  <definedNames>
    <definedName name="_xlnm._FilterDatabase" localSheetId="5" hidden="1">'Individuelt 1. og 2. div'!$A$2:$N$189</definedName>
    <definedName name="_xlnm._FilterDatabase" localSheetId="6" hidden="1">'Individuelt 3. og 4. div'!$A$2:$L$103</definedName>
    <definedName name="_xlnm.Print_Area" localSheetId="1">'Oppsett 1.div'!$A$1:$J$41</definedName>
    <definedName name="_xlnm.Print_Area" localSheetId="2">'Oppsett 2.div'!#REF!</definedName>
    <definedName name="_xlnm.Print_Titles" localSheetId="5">'Individuelt 1. og 2. div'!$1:$1</definedName>
  </definedNames>
  <calcPr fullCalcOnLoad="1"/>
</workbook>
</file>

<file path=xl/sharedStrings.xml><?xml version="1.0" encoding="utf-8"?>
<sst xmlns="http://schemas.openxmlformats.org/spreadsheetml/2006/main" count="884" uniqueCount="393">
  <si>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</si>
  <si>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</si>
  <si>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</si>
  <si>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</si>
  <si>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</si>
  <si>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</si>
  <si>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</si>
  <si>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</si>
  <si>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</si>
  <si>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</si>
  <si>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</si>
  <si>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</si>
  <si>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</si>
  <si>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</si>
  <si>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</si>
  <si>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</si>
  <si>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</si>
  <si>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</si>
  <si>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</si>
  <si>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</si>
  <si>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</si>
  <si>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</si>
  <si>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</si>
  <si>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</si>
  <si>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</si>
  <si>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</si>
  <si>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</si>
  <si>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</si>
  <si>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</si>
  <si>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</si>
  <si>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</si>
  <si>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</si>
  <si>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</si>
  <si>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</si>
  <si>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</si>
  <si>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</si>
  <si>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</si>
  <si>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</si>
  <si>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</si>
  <si>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</si>
  <si>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</si>
  <si>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</si>
  <si>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</si>
  <si>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Kjenn Skole</t>
  </si>
  <si>
    <t>Ekeberghallen</t>
  </si>
  <si>
    <t>Jens Pettersen</t>
  </si>
  <si>
    <t>Fram forsamlingslokale</t>
  </si>
  <si>
    <t>2003/2004</t>
  </si>
  <si>
    <t>svei-e-s@frisurf.no</t>
  </si>
  <si>
    <t>Svein-Erik Skotterud</t>
  </si>
  <si>
    <t>stale@chello.no</t>
  </si>
  <si>
    <t>Valhall Skytterhus</t>
  </si>
  <si>
    <t>2004/2005</t>
  </si>
  <si>
    <t>2005/2006</t>
  </si>
  <si>
    <t>2006/2007</t>
  </si>
  <si>
    <t>4.divisjon</t>
  </si>
  <si>
    <t>Morten Fuglevåg</t>
  </si>
  <si>
    <t>Øyvind Sirevaag</t>
  </si>
  <si>
    <t>oeyvind.sirevaag@ntg.no</t>
  </si>
  <si>
    <t>Skedsmo</t>
  </si>
  <si>
    <t>Vidar Strøm</t>
  </si>
  <si>
    <t>vidar.strom@sas.no</t>
  </si>
  <si>
    <t>Skedsmo Skytterhus</t>
  </si>
  <si>
    <t>NTG Kongsvinger I</t>
  </si>
  <si>
    <t>Oslo Østre I</t>
  </si>
  <si>
    <t>Oslo Østre II</t>
  </si>
  <si>
    <t>Rælingen I</t>
  </si>
  <si>
    <t>Rælingen II</t>
  </si>
  <si>
    <t>Oslo Østre III</t>
  </si>
  <si>
    <t>Nittedal I</t>
  </si>
  <si>
    <t>Nittedal II</t>
  </si>
  <si>
    <t>Lørenskog</t>
  </si>
  <si>
    <t>Skarpskytten I</t>
  </si>
  <si>
    <t>Nordstrand II</t>
  </si>
  <si>
    <t>Nordstrand III</t>
  </si>
  <si>
    <t>Nordstrand IV</t>
  </si>
  <si>
    <t>Kisen I</t>
  </si>
  <si>
    <t>Kisen II</t>
  </si>
  <si>
    <t>Skarpskytten II</t>
  </si>
  <si>
    <t>Kisen III</t>
  </si>
  <si>
    <t xml:space="preserve">Lørenskog </t>
  </si>
  <si>
    <t>47 40 05 99</t>
  </si>
  <si>
    <t>Ingrid Tveiten</t>
  </si>
  <si>
    <t>Per Arve Strømstad</t>
  </si>
  <si>
    <t>90 16 15 70</t>
  </si>
  <si>
    <t>Rune Nyborg Holm</t>
  </si>
  <si>
    <t>Ingen hjemmebane</t>
  </si>
  <si>
    <t>Nittedal III</t>
  </si>
  <si>
    <t>pas@steria.no</t>
  </si>
  <si>
    <t>Lars Lømo</t>
  </si>
  <si>
    <t>arnolsl@online.no</t>
  </si>
  <si>
    <t>2007/2008</t>
  </si>
  <si>
    <t>Oslo Østre</t>
  </si>
  <si>
    <t>NTG Kongsvinger</t>
  </si>
  <si>
    <t>Varpet</t>
  </si>
  <si>
    <t>Henning Tøn</t>
  </si>
  <si>
    <t>henning.ton@ica.no</t>
  </si>
  <si>
    <t>67 06 09 43</t>
  </si>
  <si>
    <t>97 59 85 12</t>
  </si>
  <si>
    <t>Helene Rønningen</t>
  </si>
  <si>
    <t>Arnold Slåen</t>
  </si>
  <si>
    <t>Halvor Th. Svendsen</t>
  </si>
  <si>
    <t>2008/2009</t>
  </si>
  <si>
    <t>Rælingen III</t>
  </si>
  <si>
    <t>Oslo Østre Miniatyrlag</t>
  </si>
  <si>
    <t>Skedsmo/Gjerdrum</t>
  </si>
  <si>
    <t>Nannestad</t>
  </si>
  <si>
    <t xml:space="preserve">Oddveig Kjøsnes </t>
  </si>
  <si>
    <t xml:space="preserve">oddveikjosnes@yahoo.no </t>
  </si>
  <si>
    <t xml:space="preserve"> aeik@online.no</t>
  </si>
  <si>
    <t>Arne Eik</t>
  </si>
  <si>
    <t>Lajla Skotterud</t>
  </si>
  <si>
    <t>Lajlas@hotmail.com</t>
  </si>
  <si>
    <t>ingrid.tveiten@gmail.com</t>
  </si>
  <si>
    <t>arne.eik@romerike-elektro.no</t>
  </si>
  <si>
    <t xml:space="preserve">Rustadveien 64 </t>
  </si>
  <si>
    <t xml:space="preserve">2030 Nannestad. </t>
  </si>
  <si>
    <t>Runar Berget</t>
  </si>
  <si>
    <t>rberget@broadpark.no</t>
  </si>
  <si>
    <t>Nordstrand I</t>
  </si>
  <si>
    <t>morten_fug@hotmail.com</t>
  </si>
  <si>
    <t>pettersen@gmail.com</t>
  </si>
  <si>
    <t>Ida Marie Matheson</t>
  </si>
  <si>
    <t>Bjørn Dahl</t>
  </si>
  <si>
    <t>Kjell Aarskog</t>
  </si>
  <si>
    <t>Lars Bugge</t>
  </si>
  <si>
    <t>kjellaarskog@gmail.com</t>
  </si>
  <si>
    <t>Østre Romerike I</t>
  </si>
  <si>
    <t>Østre Romerike II</t>
  </si>
  <si>
    <t xml:space="preserve">99 24 45 13 </t>
  </si>
  <si>
    <t>64 92 83 60</t>
  </si>
  <si>
    <t>93 22 30 11</t>
  </si>
  <si>
    <t>40 01 99 97</t>
  </si>
  <si>
    <t>91 62 72 60</t>
  </si>
  <si>
    <t>Tony Holt</t>
  </si>
  <si>
    <t>larsbugg@online.no</t>
  </si>
  <si>
    <t>AKERSHUSSERIEN 1.divisjon 2009 / 2010</t>
  </si>
  <si>
    <t>Akershusserien 2009/2010</t>
  </si>
  <si>
    <t>Østre Romerike MSL</t>
  </si>
  <si>
    <t>Rælingen 1</t>
  </si>
  <si>
    <t>Østre Romerike MSL I</t>
  </si>
  <si>
    <t>Fering MSL</t>
  </si>
  <si>
    <t>Skedsmo/Gjerdrum I</t>
  </si>
  <si>
    <t>Fet</t>
  </si>
  <si>
    <t>Skyterhuset Blaker skl</t>
  </si>
  <si>
    <t>917 23 774</t>
  </si>
  <si>
    <t>tony_hermansen_holt@hotmail.com</t>
  </si>
  <si>
    <t>Eidsvoll Verk</t>
  </si>
  <si>
    <t xml:space="preserve">rune.nyborg.holm@reinertsen.no </t>
  </si>
  <si>
    <t>Hans Petter Buvik</t>
  </si>
  <si>
    <t xml:space="preserve">ola@waerhaug.no, </t>
  </si>
  <si>
    <t>63 87 69 79</t>
  </si>
  <si>
    <t>Skedsmo/Gjerdrum II</t>
  </si>
  <si>
    <t xml:space="preserve">Nina.Granlund@mills.no, </t>
  </si>
  <si>
    <t>Nina Granlund</t>
  </si>
  <si>
    <t>916 24 113</t>
  </si>
  <si>
    <t>Østre Romerike MSL III</t>
  </si>
  <si>
    <t>AKERSHUSSERIEN 2.divisjon 2009 / 2010</t>
  </si>
  <si>
    <t>AKERSHUSSERIEN 3.divisjon 2009/ 2010</t>
  </si>
  <si>
    <t xml:space="preserve"> bjorn.a.dahl@start.no</t>
  </si>
  <si>
    <t>Finale 24.03.2010</t>
  </si>
  <si>
    <t>Finale 23.03.2010</t>
  </si>
  <si>
    <t>Finale 22.03.2010</t>
  </si>
  <si>
    <t>Finale 25.03. 2010</t>
  </si>
  <si>
    <t>Helge Lillekvelland</t>
  </si>
  <si>
    <t>hts_88@hotmail.com</t>
  </si>
  <si>
    <t>Hansp@skedsmo.kommune.no</t>
  </si>
  <si>
    <t>Fet Skytebane</t>
  </si>
  <si>
    <t xml:space="preserve"> 24 11 14 55</t>
  </si>
  <si>
    <t>63 94 75 26</t>
  </si>
  <si>
    <t xml:space="preserve"> 924 66 335</t>
  </si>
  <si>
    <t>Vidar Hofseth</t>
  </si>
  <si>
    <t>vidar.hofseth@afgruppen.no</t>
  </si>
  <si>
    <t>Manne Bjercke</t>
  </si>
  <si>
    <t>Oslo Østre IV</t>
  </si>
  <si>
    <t>manne@tendenz.net</t>
  </si>
  <si>
    <t>91 82 75 47</t>
  </si>
  <si>
    <t>91 15 15 12</t>
  </si>
  <si>
    <t>92 60 98 93</t>
  </si>
  <si>
    <t>98 22 44 90</t>
  </si>
  <si>
    <t>91 13 11 31</t>
  </si>
  <si>
    <t>92 20 65 37</t>
  </si>
  <si>
    <t>90 11 29 74</t>
  </si>
  <si>
    <t>63 88 47 41</t>
  </si>
  <si>
    <t>67 06 06 31</t>
  </si>
  <si>
    <t>Ola Wærhaug</t>
  </si>
  <si>
    <t>2009/2010</t>
  </si>
  <si>
    <t>Kai Magne Mauseth</t>
  </si>
  <si>
    <t>99 09 36 62</t>
  </si>
  <si>
    <t>Even Haugvik</t>
  </si>
  <si>
    <t>97 75 35 40</t>
  </si>
  <si>
    <t>even@haugvik.com</t>
  </si>
  <si>
    <t xml:space="preserve"> stale@getmail.no</t>
  </si>
  <si>
    <t>Ståle Sandholt</t>
  </si>
  <si>
    <t>913 67 716</t>
  </si>
  <si>
    <t>stale.sandholt@nrof.no</t>
  </si>
  <si>
    <t xml:space="preserve"> ida_marie@mhaneborg.no</t>
  </si>
  <si>
    <t>Idrettshøgskolen</t>
  </si>
  <si>
    <t>22 47 82 49</t>
  </si>
  <si>
    <t>91 72 37 74</t>
  </si>
  <si>
    <t>Snitt poengsum 1 og 2. div</t>
  </si>
  <si>
    <t>Vebjørn Berg</t>
  </si>
  <si>
    <t>Østre Romerike</t>
  </si>
  <si>
    <t>Olaf Aanerud</t>
  </si>
  <si>
    <t>Jan Strand</t>
  </si>
  <si>
    <t>Siri Mortensen</t>
  </si>
  <si>
    <t>Kisen</t>
  </si>
  <si>
    <t>Bergsvein Bårdstu</t>
  </si>
  <si>
    <t>Jon William Johnsen</t>
  </si>
  <si>
    <t>Henrik Dalen</t>
  </si>
  <si>
    <t>Eivind Rørhus Øie</t>
  </si>
  <si>
    <t xml:space="preserve">Oslo Østre </t>
  </si>
  <si>
    <t>Kurt Erik Bekkevold</t>
  </si>
  <si>
    <t>Tone Halvorsen</t>
  </si>
  <si>
    <t>Jan-Ole Skotterud</t>
  </si>
  <si>
    <t>Rælingen</t>
  </si>
  <si>
    <t>Halvor T Svendsen</t>
  </si>
  <si>
    <t>Jørn Olsen</t>
  </si>
  <si>
    <t>Eirik T Svendsen</t>
  </si>
  <si>
    <t>Anders Hundseid</t>
  </si>
  <si>
    <t>Kristoffer Skjelland</t>
  </si>
  <si>
    <t>Jon Terje Larsen</t>
  </si>
  <si>
    <t>Henrik Tvengsberg</t>
  </si>
  <si>
    <t>Helene Farestveit</t>
  </si>
  <si>
    <t>Nordstrand</t>
  </si>
  <si>
    <t>Tobias Lillekvelland</t>
  </si>
  <si>
    <t>Rasmus Lillekvelland</t>
  </si>
  <si>
    <t>Eirik Reksten</t>
  </si>
  <si>
    <t>Skarpskytten</t>
  </si>
  <si>
    <t>Kathrine Høybakk</t>
  </si>
  <si>
    <t>Karl J Olsen</t>
  </si>
  <si>
    <t>Johan Janssen</t>
  </si>
  <si>
    <t>Trond Gran</t>
  </si>
  <si>
    <t>Ottar Olsen</t>
  </si>
  <si>
    <t>Oddveig Kjøsnes</t>
  </si>
  <si>
    <t>Terje Trætteberg</t>
  </si>
  <si>
    <t xml:space="preserve">Ola Herje </t>
  </si>
  <si>
    <t>Arne Ånneland</t>
  </si>
  <si>
    <t>Eirik Kristiansen</t>
  </si>
  <si>
    <t>Arild Båheim</t>
  </si>
  <si>
    <t xml:space="preserve"> h.lillekve@gmail.com</t>
  </si>
  <si>
    <t>hanneogkaimagne@online.no</t>
  </si>
  <si>
    <t>Feiring  MSL</t>
  </si>
  <si>
    <t>Kai M Mauseth</t>
  </si>
  <si>
    <t xml:space="preserve">helene.roenningen@hotmail.com </t>
  </si>
  <si>
    <t xml:space="preserve"> </t>
  </si>
  <si>
    <t>Klasse</t>
  </si>
  <si>
    <t>Terje Brustad</t>
  </si>
  <si>
    <t>Kurt Vatle</t>
  </si>
  <si>
    <t>Audun Vatle</t>
  </si>
  <si>
    <t>Jens-Kristian Larsen</t>
  </si>
  <si>
    <t>Tore Johansen</t>
  </si>
  <si>
    <t>Øyvind Enggrav</t>
  </si>
  <si>
    <t>JK</t>
  </si>
  <si>
    <t>JM</t>
  </si>
  <si>
    <t>M</t>
  </si>
  <si>
    <t>V45</t>
  </si>
  <si>
    <t>K1</t>
  </si>
  <si>
    <t>B</t>
  </si>
  <si>
    <t>A</t>
  </si>
  <si>
    <t>V55</t>
  </si>
  <si>
    <t>Daniel T. Haig</t>
  </si>
  <si>
    <t>Giske Bach</t>
  </si>
  <si>
    <t>Linn C. Tuvstein</t>
  </si>
  <si>
    <t>Marianne Berger</t>
  </si>
  <si>
    <t>Kim Andre Lund</t>
  </si>
  <si>
    <t>Cristine L. Lind</t>
  </si>
  <si>
    <t>Robin Berget</t>
  </si>
  <si>
    <t>V65</t>
  </si>
  <si>
    <t>Østre Romerike MSL II</t>
  </si>
  <si>
    <t>Oslo Østre Msl</t>
  </si>
  <si>
    <t>Åse Marit Myrvang</t>
  </si>
  <si>
    <t>Hilde Krisyin Nordby</t>
  </si>
  <si>
    <t>Lars Even Nordby</t>
  </si>
  <si>
    <t>Helene Nesjan</t>
  </si>
  <si>
    <t>Ketil Sundal</t>
  </si>
  <si>
    <t>Terje Hansen</t>
  </si>
  <si>
    <t>Sondre Westad</t>
  </si>
  <si>
    <t>Jon Granlund</t>
  </si>
  <si>
    <t>Ole K Finnbråten</t>
  </si>
  <si>
    <t>Bjørn Lien</t>
  </si>
  <si>
    <t xml:space="preserve">Arild Hellene </t>
  </si>
  <si>
    <t>Tord Buvik</t>
  </si>
  <si>
    <t>Sondre Arntsen</t>
  </si>
  <si>
    <t>Roy Lund</t>
  </si>
  <si>
    <t>Fredrick Bjerke</t>
  </si>
  <si>
    <t>Knut Ola Halvorsen</t>
  </si>
  <si>
    <t>Jan Arve Skjefte</t>
  </si>
  <si>
    <t>Lars David Øvrum</t>
  </si>
  <si>
    <t>Morten Svendsen</t>
  </si>
  <si>
    <t>Kjetil Janson</t>
  </si>
  <si>
    <t>Anders Matheson</t>
  </si>
  <si>
    <t>Sigurd Baldsheim</t>
  </si>
  <si>
    <t>Jens Christensen</t>
  </si>
  <si>
    <t>Vegard Ånneland</t>
  </si>
  <si>
    <t>Nittedal</t>
  </si>
  <si>
    <t>Karl Hetland</t>
  </si>
  <si>
    <t>Lars Lierstuen</t>
  </si>
  <si>
    <t>Thomas Sæther</t>
  </si>
  <si>
    <t>Oddbjørn Aamodt</t>
  </si>
  <si>
    <t>Christian Granberg</t>
  </si>
  <si>
    <t>C</t>
  </si>
  <si>
    <t>Sigurd Salvesen</t>
  </si>
  <si>
    <t>Magne Holm</t>
  </si>
  <si>
    <t>Christian Tvedt</t>
  </si>
  <si>
    <t>Stian Martinsen</t>
  </si>
  <si>
    <t>Trine Lise Viken</t>
  </si>
  <si>
    <t>Jan Th. Gamnes</t>
  </si>
  <si>
    <t>Rune Dahl</t>
  </si>
  <si>
    <t>Liv Karin Kolås</t>
  </si>
  <si>
    <t>Magnus A Nilsen</t>
  </si>
  <si>
    <t>Per Olav Listou</t>
  </si>
  <si>
    <t>Christer Hammeren</t>
  </si>
  <si>
    <t>Espen Hansen</t>
  </si>
  <si>
    <t>May-Iren Olen</t>
  </si>
  <si>
    <t>Bjørn Fremstad</t>
  </si>
  <si>
    <t>Kenneth Lines</t>
  </si>
  <si>
    <t>Odd Arne Samdal</t>
  </si>
  <si>
    <t>Ketil Gundersen</t>
  </si>
  <si>
    <t>Daniel Jøndal Listou</t>
  </si>
  <si>
    <t>Bjørg M. Jøndal</t>
  </si>
  <si>
    <t>Arne Hjortland</t>
  </si>
  <si>
    <t>Helge Nordberg</t>
  </si>
  <si>
    <t>Øyvind Jakobsen</t>
  </si>
  <si>
    <t>Jørn Dalen</t>
  </si>
  <si>
    <t>Sigbjørn Lunner</t>
  </si>
  <si>
    <t>Marius Gangnes</t>
  </si>
  <si>
    <t>Ola Fosshaug</t>
  </si>
  <si>
    <t>Mats Sørli</t>
  </si>
  <si>
    <t>Jm</t>
  </si>
  <si>
    <t>Paul Bjermeland</t>
  </si>
  <si>
    <t>V 55</t>
  </si>
  <si>
    <t>Stian Eliassen</t>
  </si>
  <si>
    <t>Steinar Rudseter</t>
  </si>
  <si>
    <t>Ingrid Stubsjøen</t>
  </si>
  <si>
    <t>Daniel Sørli</t>
  </si>
  <si>
    <t>Malin Westerheim</t>
  </si>
  <si>
    <t>U</t>
  </si>
  <si>
    <t>Ivar Rinde</t>
  </si>
  <si>
    <t>Tor-Arne Haugen</t>
  </si>
  <si>
    <t>Knut Olav Olsen</t>
  </si>
  <si>
    <t>Hanne Mauseth</t>
  </si>
  <si>
    <t>K</t>
  </si>
  <si>
    <t>Tord Inge Enger</t>
  </si>
  <si>
    <t>Leif Betten</t>
  </si>
  <si>
    <t xml:space="preserve">Ola Wærhaug </t>
  </si>
  <si>
    <t>47 38 95 07</t>
  </si>
  <si>
    <t>Mari Eilertsen</t>
  </si>
  <si>
    <t>Tor A Haugen</t>
  </si>
  <si>
    <t>Odd M L Karlsen</t>
  </si>
  <si>
    <t>Geir Finstad</t>
  </si>
  <si>
    <t>Terje Lunde Ruud</t>
  </si>
  <si>
    <t>Bjørnar Wold</t>
  </si>
  <si>
    <t>Arne Steinsrud</t>
  </si>
  <si>
    <t>Tonje Rundhaugen</t>
  </si>
  <si>
    <t>Are Gald</t>
  </si>
  <si>
    <t>Stine Granlund</t>
  </si>
  <si>
    <t>Trine Svendsen</t>
  </si>
  <si>
    <t>Lars J. Hereid s</t>
  </si>
  <si>
    <t>Kjetil Jansen</t>
  </si>
  <si>
    <t>Sigurd Liland</t>
  </si>
  <si>
    <t>Espen B-Knutsen</t>
  </si>
  <si>
    <t>Linn G Larsen</t>
  </si>
  <si>
    <t>Gard Ove Sørvik</t>
  </si>
  <si>
    <t>Anne Lise Holstad</t>
  </si>
  <si>
    <t>Sverre Brovoll</t>
  </si>
  <si>
    <t>Bjarne Muri</t>
  </si>
  <si>
    <t>Marit Sangesland</t>
  </si>
  <si>
    <t>Ketil Haavardsholm</t>
  </si>
  <si>
    <t>U16</t>
  </si>
  <si>
    <t>Monika Villumstad</t>
  </si>
  <si>
    <t>Per Einar Lunde</t>
  </si>
  <si>
    <t>AKERSHUSSERIEN 4.divisjon 2009/ 2010</t>
  </si>
  <si>
    <t>Jk</t>
  </si>
  <si>
    <t>Terje Kvebekk</t>
  </si>
  <si>
    <t>Arne Stensrud</t>
  </si>
  <si>
    <t>Steinar Jensen</t>
  </si>
  <si>
    <t>Sidsel Lillekvelland</t>
  </si>
  <si>
    <t>Nina Bøe</t>
  </si>
  <si>
    <t>Hege Jødal</t>
  </si>
  <si>
    <t>Anne Marit Nordløkken</t>
  </si>
  <si>
    <t>Simon Clausen</t>
  </si>
  <si>
    <t>Erik Fjeldheim</t>
  </si>
  <si>
    <t>Elisabeth Finnbråten</t>
  </si>
  <si>
    <t>Jon Bredesen</t>
  </si>
  <si>
    <t>Anders Helgeneset</t>
  </si>
  <si>
    <t>Dag Rasmussen</t>
  </si>
  <si>
    <t>Karl Johan Olsen</t>
  </si>
  <si>
    <t>Johan Jansen</t>
  </si>
  <si>
    <t>Vidar Myhrer</t>
  </si>
  <si>
    <t>Charlotte Taanevig</t>
  </si>
  <si>
    <t>Kjetil Mosbakk</t>
  </si>
  <si>
    <t>Oslo Østre MSL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</si>
</sst>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&lt;=99999999]##_ ##_ ##_ ##;\(\+##\)_ ##_ ##_ ##_ ##"/>
    <numFmt numFmtId="166" formatCode="0.0"/>
    <numFmt numFmtId="167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37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3" fillId="0" borderId="0" xfId="37" applyFill="1" applyBorder="1" applyAlignment="1" applyProtection="1">
      <alignment/>
      <protection/>
    </xf>
    <xf numFmtId="14" fontId="2" fillId="0" borderId="0" xfId="0" applyNumberFormat="1" applyFont="1" applyAlignment="1">
      <alignment horizontal="center"/>
    </xf>
    <xf numFmtId="0" fontId="3" fillId="0" borderId="0" xfId="37" applyBorder="1" applyAlignment="1" applyProtection="1">
      <alignment/>
      <protection/>
    </xf>
    <xf numFmtId="0" fontId="2" fillId="33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3" fillId="0" borderId="10" xfId="37" applyFill="1" applyBorder="1" applyAlignment="1" applyProtection="1">
      <alignment/>
      <protection/>
    </xf>
    <xf numFmtId="165" fontId="0" fillId="0" borderId="1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37" applyAlignment="1" applyProtection="1">
      <alignment/>
      <protection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3" borderId="0" xfId="37" applyFill="1" applyAlignment="1" applyProtection="1">
      <alignment/>
      <protection/>
    </xf>
    <xf numFmtId="167" fontId="0" fillId="0" borderId="0" xfId="50" applyNumberFormat="1" applyFont="1" applyAlignment="1">
      <alignment horizontal="left"/>
    </xf>
    <xf numFmtId="167" fontId="0" fillId="0" borderId="0" xfId="50" applyNumberFormat="1" applyFont="1" applyAlignment="1">
      <alignment horizontal="right"/>
    </xf>
    <xf numFmtId="9" fontId="0" fillId="0" borderId="0" xfId="47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 quotePrefix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37" applyFont="1" applyBorder="1" applyAlignment="1" applyProtection="1">
      <alignment/>
      <protection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37" applyFont="1" applyBorder="1" applyAlignment="1" applyProtection="1">
      <alignment/>
      <protection/>
    </xf>
    <xf numFmtId="0" fontId="3" fillId="0" borderId="0" xfId="37" applyFont="1" applyAlignment="1" applyProtection="1">
      <alignment/>
      <protection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0" fontId="0" fillId="0" borderId="10" xfId="0" applyBorder="1" applyAlignment="1" quotePrefix="1">
      <alignment/>
    </xf>
    <xf numFmtId="0" fontId="10" fillId="0" borderId="10" xfId="0" applyFont="1" applyBorder="1" applyAlignment="1">
      <alignment/>
    </xf>
    <xf numFmtId="0" fontId="0" fillId="12" borderId="0" xfId="0" applyFont="1" applyFill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alle divisjoner samt 3 og 4 divisjon fra 2009/2010</a:t>
            </a:r>
          </a:p>
        </c:rich>
      </c:tx>
      <c:layout>
        <c:manualLayout>
          <c:xMode val="factor"/>
          <c:yMode val="factor"/>
          <c:x val="-0.02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6725"/>
          <c:w val="0.701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Statistikk!$A$5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Statistikk!$D$2:$O$2</c:f>
              <c:strCache/>
            </c:strRef>
          </c:cat>
          <c:val>
            <c:numRef>
              <c:f>Statistikk!$D$5:$O$5</c:f>
              <c:numCache/>
            </c:numRef>
          </c:val>
          <c:smooth val="0"/>
        </c:ser>
        <c:marker val="1"/>
        <c:axId val="35523785"/>
        <c:axId val="51278610"/>
      </c:line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23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19A7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6375"/>
          <c:w val="0.747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Statistikk!$B$2:$O$2</c:f>
              <c:strCache/>
            </c:strRef>
          </c:cat>
          <c:val>
            <c:numRef>
              <c:f>Statistikk!$B$4:$O$4</c:f>
              <c:numCache/>
            </c:numRef>
          </c:val>
          <c:smooth val="0"/>
        </c:ser>
        <c:marker val="1"/>
        <c:axId val="58854307"/>
        <c:axId val="59926716"/>
      </c:line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54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2475"/>
          <c:w val="0.192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1 og 2. divisjon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6375"/>
          <c:w val="0.70675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Statistikk!$A$6</c:f>
              <c:strCache>
                <c:ptCount val="1"/>
                <c:pt idx="0">
                  <c:v>Snitt poengsum 1 og 2. div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Statistikk!$O$2:$AC$2</c:f>
              <c:strCache/>
            </c:strRef>
          </c:cat>
          <c:val>
            <c:numRef>
              <c:f>Statistikk!$O$6:$AC$6</c:f>
              <c:numCache/>
            </c:numRef>
          </c:val>
          <c:smooth val="0"/>
        </c:ser>
        <c:marker val="1"/>
        <c:axId val="2469533"/>
        <c:axId val="22225798"/>
      </c:lineChart>
      <c:catAx>
        <c:axId val="246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6</xdr:col>
      <xdr:colOff>495300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209550" y="1143000"/>
        <a:ext cx="5648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19050</xdr:rowOff>
    </xdr:from>
    <xdr:to>
      <xdr:col>6</xdr:col>
      <xdr:colOff>476250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219075" y="3905250"/>
        <a:ext cx="56197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6</xdr:row>
      <xdr:rowOff>152400</xdr:rowOff>
    </xdr:from>
    <xdr:to>
      <xdr:col>14</xdr:col>
      <xdr:colOff>304800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6115050" y="1123950"/>
        <a:ext cx="5648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dar.strom@sas.no" TargetMode="External" /><Relationship Id="rId2" Type="http://schemas.openxmlformats.org/officeDocument/2006/relationships/hyperlink" Target="mailto:stale@chello.no" TargetMode="External" /><Relationship Id="rId3" Type="http://schemas.openxmlformats.org/officeDocument/2006/relationships/hyperlink" Target="mailto:oeyvind.sirevaag@ntg.no" TargetMode="External" /><Relationship Id="rId4" Type="http://schemas.openxmlformats.org/officeDocument/2006/relationships/hyperlink" Target="mailto:svei-e-s@frisurf.no" TargetMode="External" /><Relationship Id="rId5" Type="http://schemas.openxmlformats.org/officeDocument/2006/relationships/hyperlink" Target="mailto:pas@steria.no" TargetMode="External" /><Relationship Id="rId6" Type="http://schemas.openxmlformats.org/officeDocument/2006/relationships/hyperlink" Target="mailto:arnolsl@online.no" TargetMode="External" /><Relationship Id="rId7" Type="http://schemas.openxmlformats.org/officeDocument/2006/relationships/hyperlink" Target="mailto:henning.ton@ica.no" TargetMode="External" /><Relationship Id="rId8" Type="http://schemas.openxmlformats.org/officeDocument/2006/relationships/hyperlink" Target="mailto:oddveikjosnes@yahoo.no" TargetMode="External" /><Relationship Id="rId9" Type="http://schemas.openxmlformats.org/officeDocument/2006/relationships/hyperlink" Target="mailto:Lajlas@hotmail.com" TargetMode="External" /><Relationship Id="rId10" Type="http://schemas.openxmlformats.org/officeDocument/2006/relationships/hyperlink" Target="mailto:ingrid.tveiten@gmail.com" TargetMode="External" /><Relationship Id="rId11" Type="http://schemas.openxmlformats.org/officeDocument/2006/relationships/hyperlink" Target="mailto:arne.eik@romerike-elektro.no" TargetMode="External" /><Relationship Id="rId12" Type="http://schemas.openxmlformats.org/officeDocument/2006/relationships/hyperlink" Target="mailto:henning.ton@ica.no" TargetMode="External" /><Relationship Id="rId13" Type="http://schemas.openxmlformats.org/officeDocument/2006/relationships/hyperlink" Target="mailto:rberget@broadpark.no" TargetMode="External" /><Relationship Id="rId14" Type="http://schemas.openxmlformats.org/officeDocument/2006/relationships/hyperlink" Target="mailto:morten_fug@hotmail.com" TargetMode="External" /><Relationship Id="rId15" Type="http://schemas.openxmlformats.org/officeDocument/2006/relationships/hyperlink" Target="mailto:pettersen@gmail.com" TargetMode="External" /><Relationship Id="rId16" Type="http://schemas.openxmlformats.org/officeDocument/2006/relationships/hyperlink" Target="mailto:kjellaarskog@gmail.com" TargetMode="External" /><Relationship Id="rId17" Type="http://schemas.openxmlformats.org/officeDocument/2006/relationships/hyperlink" Target="mailto:larsbugg@online.no" TargetMode="External" /><Relationship Id="rId18" Type="http://schemas.openxmlformats.org/officeDocument/2006/relationships/hyperlink" Target="\mc\compose?to=ida_marie@mhanehorg.no" TargetMode="External" /><Relationship Id="rId19" Type="http://schemas.openxmlformats.org/officeDocument/2006/relationships/hyperlink" Target="\mc\compose?to=tony_hermansen_holt@hotmail.com" TargetMode="External" /><Relationship Id="rId20" Type="http://schemas.openxmlformats.org/officeDocument/2006/relationships/hyperlink" Target="mailto:rune.nyborg.holm@reinertsen.no" TargetMode="External" /><Relationship Id="rId21" Type="http://schemas.openxmlformats.org/officeDocument/2006/relationships/hyperlink" Target="mailto:ola@waerhaug.no" TargetMode="External" /><Relationship Id="rId22" Type="http://schemas.openxmlformats.org/officeDocument/2006/relationships/hyperlink" Target="mailto:Nina.Granlund@mills.no" TargetMode="External" /><Relationship Id="rId23" Type="http://schemas.openxmlformats.org/officeDocument/2006/relationships/hyperlink" Target="mailto:bjorn.a.dahl@start.no" TargetMode="External" /><Relationship Id="rId24" Type="http://schemas.openxmlformats.org/officeDocument/2006/relationships/hyperlink" Target="mailto:Hansp@skedsmo.kommune.no" TargetMode="External" /><Relationship Id="rId25" Type="http://schemas.openxmlformats.org/officeDocument/2006/relationships/hyperlink" Target="mailto:vidar.hofseth@afgruppen.no" TargetMode="External" /><Relationship Id="rId26" Type="http://schemas.openxmlformats.org/officeDocument/2006/relationships/hyperlink" Target="mailto:manne@tendenz.net" TargetMode="External" /><Relationship Id="rId27" Type="http://schemas.openxmlformats.org/officeDocument/2006/relationships/hyperlink" Target="mailto:even@haugvik.com" TargetMode="External" /><Relationship Id="rId28" Type="http://schemas.openxmlformats.org/officeDocument/2006/relationships/hyperlink" Target="mailto:stale@getmail.no" TargetMode="External" /><Relationship Id="rId29" Type="http://schemas.openxmlformats.org/officeDocument/2006/relationships/hyperlink" Target="mailto:stale.sandholt@nrof.no" TargetMode="External" /><Relationship Id="rId30" Type="http://schemas.openxmlformats.org/officeDocument/2006/relationships/hyperlink" Target="mailto:hanneogkaimagne@online.no" TargetMode="External" /><Relationship Id="rId31" Type="http://schemas.openxmlformats.org/officeDocument/2006/relationships/hyperlink" Target="mailto:helene.roenningen@hotmail.com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H63" sqref="H63"/>
    </sheetView>
  </sheetViews>
  <sheetFormatPr defaultColWidth="11.421875" defaultRowHeight="12.75"/>
  <cols>
    <col min="1" max="1" width="25.421875" style="0" bestFit="1" customWidth="1"/>
    <col min="2" max="2" width="20.7109375" style="12" customWidth="1"/>
    <col min="3" max="3" width="32.00390625" style="12" customWidth="1"/>
    <col min="4" max="5" width="10.7109375" style="0" bestFit="1" customWidth="1"/>
    <col min="6" max="6" width="12.7109375" style="0" bestFit="1" customWidth="1"/>
    <col min="7" max="7" width="22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137</v>
      </c>
      <c r="B2" s="7" t="s">
        <v>49</v>
      </c>
      <c r="C2" s="42" t="s">
        <v>48</v>
      </c>
      <c r="D2" s="25">
        <v>64928360</v>
      </c>
      <c r="E2" s="25"/>
      <c r="F2" s="25">
        <v>92415259</v>
      </c>
    </row>
    <row r="3" spans="1:7" ht="12.75">
      <c r="A3" s="3"/>
      <c r="B3" s="8"/>
      <c r="C3" s="48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3"/>
      <c r="B5" s="14"/>
      <c r="C5" s="14"/>
      <c r="D5" s="2"/>
      <c r="E5" s="2"/>
      <c r="F5" s="2"/>
      <c r="G5" s="2"/>
    </row>
    <row r="6" spans="1:7" s="17" customFormat="1" ht="12.75">
      <c r="A6" s="57" t="s">
        <v>119</v>
      </c>
      <c r="B6" s="97" t="s">
        <v>56</v>
      </c>
      <c r="C6" s="24" t="s">
        <v>120</v>
      </c>
      <c r="D6" s="23"/>
      <c r="E6" s="34"/>
      <c r="F6" s="114" t="s">
        <v>131</v>
      </c>
      <c r="G6" s="32" t="s">
        <v>44</v>
      </c>
    </row>
    <row r="7" spans="1:7" s="17" customFormat="1" ht="12.75">
      <c r="A7" s="6"/>
      <c r="B7" s="106"/>
      <c r="C7" s="11"/>
      <c r="D7" s="20"/>
      <c r="E7" s="20"/>
      <c r="F7" s="86"/>
      <c r="G7" s="6"/>
    </row>
    <row r="8" spans="1:7" s="17" customFormat="1" ht="12.75">
      <c r="A8" s="21" t="s">
        <v>64</v>
      </c>
      <c r="B8" s="98" t="s">
        <v>125</v>
      </c>
      <c r="C8" s="33" t="s">
        <v>135</v>
      </c>
      <c r="D8" s="34"/>
      <c r="E8" s="34"/>
      <c r="F8" s="71" t="s">
        <v>176</v>
      </c>
      <c r="G8" s="21" t="s">
        <v>22</v>
      </c>
    </row>
    <row r="9" spans="1:7" s="17" customFormat="1" ht="12.75">
      <c r="A9" s="6"/>
      <c r="B9" s="106"/>
      <c r="C9" s="11"/>
      <c r="D9" s="20"/>
      <c r="E9" s="20"/>
      <c r="F9" s="86"/>
      <c r="G9" s="6"/>
    </row>
    <row r="10" spans="1:7" s="17" customFormat="1" ht="12.75">
      <c r="A10" s="21" t="s">
        <v>76</v>
      </c>
      <c r="B10" s="98" t="s">
        <v>60</v>
      </c>
      <c r="C10" s="24" t="s">
        <v>61</v>
      </c>
      <c r="D10" s="34"/>
      <c r="E10" s="34"/>
      <c r="F10" s="87">
        <v>95716508</v>
      </c>
      <c r="G10" s="32" t="s">
        <v>46</v>
      </c>
    </row>
    <row r="11" spans="1:7" s="17" customFormat="1" ht="12.75">
      <c r="A11" s="4"/>
      <c r="B11" s="107"/>
      <c r="C11" s="42"/>
      <c r="D11" s="18"/>
      <c r="E11" s="18"/>
      <c r="F11" s="88"/>
      <c r="G11"/>
    </row>
    <row r="12" spans="1:7" ht="12.75">
      <c r="A12" s="57" t="s">
        <v>73</v>
      </c>
      <c r="B12" s="97" t="s">
        <v>164</v>
      </c>
      <c r="C12" s="24" t="s">
        <v>240</v>
      </c>
      <c r="D12" s="23">
        <v>63826795</v>
      </c>
      <c r="E12" s="34"/>
      <c r="F12" s="114">
        <v>92441654</v>
      </c>
      <c r="G12" s="32" t="s">
        <v>44</v>
      </c>
    </row>
    <row r="13" spans="1:7" ht="12.75">
      <c r="A13" s="4"/>
      <c r="B13" s="107"/>
      <c r="C13" s="29"/>
      <c r="D13" s="19"/>
      <c r="E13" s="19"/>
      <c r="F13" s="89"/>
      <c r="G13" s="4"/>
    </row>
    <row r="14" spans="1:7" ht="12.75">
      <c r="A14" s="21" t="s">
        <v>63</v>
      </c>
      <c r="B14" s="108" t="s">
        <v>57</v>
      </c>
      <c r="C14" s="24" t="s">
        <v>58</v>
      </c>
      <c r="D14" s="23"/>
      <c r="E14" s="23">
        <v>62888644</v>
      </c>
      <c r="F14" s="90">
        <v>90044248</v>
      </c>
      <c r="G14" s="115" t="s">
        <v>86</v>
      </c>
    </row>
    <row r="15" spans="1:7" ht="12.75">
      <c r="A15" s="4"/>
      <c r="B15" s="106"/>
      <c r="C15" s="29"/>
      <c r="D15" s="19"/>
      <c r="E15" s="19"/>
      <c r="F15" s="89"/>
      <c r="G15" s="4"/>
    </row>
    <row r="16" spans="1:7" ht="12.75">
      <c r="A16" s="21" t="s">
        <v>104</v>
      </c>
      <c r="B16" s="97" t="s">
        <v>117</v>
      </c>
      <c r="C16" s="24" t="s">
        <v>118</v>
      </c>
      <c r="D16" s="34"/>
      <c r="E16" s="34"/>
      <c r="F16" s="114" t="s">
        <v>132</v>
      </c>
      <c r="G16" s="21" t="s">
        <v>22</v>
      </c>
    </row>
    <row r="17" spans="1:7" ht="12.75">
      <c r="A17" s="4"/>
      <c r="B17" s="107"/>
      <c r="C17" s="29"/>
      <c r="D17" s="19"/>
      <c r="E17" s="19"/>
      <c r="F17" s="89"/>
      <c r="G17" s="4"/>
    </row>
    <row r="18" spans="1:7" ht="12.75">
      <c r="A18" s="32" t="s">
        <v>66</v>
      </c>
      <c r="B18" s="98" t="s">
        <v>101</v>
      </c>
      <c r="C18" s="24" t="s">
        <v>165</v>
      </c>
      <c r="D18" s="21"/>
      <c r="E18" s="23"/>
      <c r="F18" s="71" t="s">
        <v>177</v>
      </c>
      <c r="G18" s="32" t="s">
        <v>7</v>
      </c>
    </row>
    <row r="19" spans="1:7" ht="12.75">
      <c r="A19" s="4"/>
      <c r="B19" s="107"/>
      <c r="C19" s="29"/>
      <c r="D19" s="19"/>
      <c r="E19" s="19"/>
      <c r="F19" s="89"/>
      <c r="G19" s="4"/>
    </row>
    <row r="20" spans="1:7" ht="12.75">
      <c r="A20" s="21" t="s">
        <v>127</v>
      </c>
      <c r="B20" s="97" t="s">
        <v>107</v>
      </c>
      <c r="C20" s="24" t="s">
        <v>108</v>
      </c>
      <c r="D20" s="23"/>
      <c r="E20" s="23"/>
      <c r="F20" s="71" t="s">
        <v>129</v>
      </c>
      <c r="G20" s="97" t="s">
        <v>144</v>
      </c>
    </row>
    <row r="21" spans="1:7" ht="12.75">
      <c r="A21" s="21"/>
      <c r="B21" s="108"/>
      <c r="C21" s="24"/>
      <c r="D21" s="23"/>
      <c r="E21" s="23"/>
      <c r="F21" s="90"/>
      <c r="G21" s="21"/>
    </row>
    <row r="22" spans="1:7" ht="12.75">
      <c r="A22" s="4"/>
      <c r="B22" s="107"/>
      <c r="C22" s="10"/>
      <c r="D22" s="18"/>
      <c r="E22" s="18"/>
      <c r="F22" s="88"/>
      <c r="G22" s="4"/>
    </row>
    <row r="23" spans="1:7" ht="12.75">
      <c r="A23" s="13"/>
      <c r="B23" s="109"/>
      <c r="C23" s="15"/>
      <c r="D23" s="2"/>
      <c r="E23" s="2"/>
      <c r="F23" s="91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92" t="s">
        <v>6</v>
      </c>
      <c r="G24" s="5" t="s">
        <v>8</v>
      </c>
    </row>
    <row r="25" spans="1:7" ht="12.75">
      <c r="A25" s="16"/>
      <c r="B25" s="14"/>
      <c r="C25" s="15"/>
      <c r="D25" s="2"/>
      <c r="E25" s="2"/>
      <c r="F25" s="91"/>
      <c r="G25" s="2"/>
    </row>
    <row r="26" spans="1:7" ht="12.75">
      <c r="A26" s="21" t="s">
        <v>72</v>
      </c>
      <c r="B26" s="97" t="s">
        <v>187</v>
      </c>
      <c r="C26" s="118" t="s">
        <v>241</v>
      </c>
      <c r="D26" s="34"/>
      <c r="E26" s="34"/>
      <c r="F26" s="71" t="s">
        <v>188</v>
      </c>
      <c r="G26" s="97" t="s">
        <v>197</v>
      </c>
    </row>
    <row r="27" spans="1:7" ht="12.75">
      <c r="A27" s="5"/>
      <c r="B27" s="9"/>
      <c r="C27" s="10"/>
      <c r="D27" s="18"/>
      <c r="E27" s="18"/>
      <c r="F27" s="88"/>
      <c r="G27" s="4"/>
    </row>
    <row r="28" spans="1:11" ht="12.75">
      <c r="A28" s="57" t="s">
        <v>74</v>
      </c>
      <c r="B28" s="98" t="s">
        <v>45</v>
      </c>
      <c r="C28" s="24" t="s">
        <v>121</v>
      </c>
      <c r="D28" s="34"/>
      <c r="E28" s="34"/>
      <c r="F28" s="87">
        <v>99456211</v>
      </c>
      <c r="G28" s="21" t="s">
        <v>44</v>
      </c>
      <c r="K28" s="37"/>
    </row>
    <row r="29" spans="1:7" s="17" customFormat="1" ht="12.75">
      <c r="A29" s="6"/>
      <c r="B29" s="106"/>
      <c r="C29" s="33"/>
      <c r="D29" s="35"/>
      <c r="E29" s="35"/>
      <c r="F29" s="93"/>
      <c r="G29" s="6"/>
    </row>
    <row r="30" spans="1:7" s="17" customFormat="1" ht="12.75">
      <c r="A30" s="97" t="s">
        <v>242</v>
      </c>
      <c r="B30" s="113" t="s">
        <v>193</v>
      </c>
      <c r="C30" s="111" t="s">
        <v>195</v>
      </c>
      <c r="D30" s="23"/>
      <c r="E30" s="113" t="s">
        <v>198</v>
      </c>
      <c r="F30" s="112" t="s">
        <v>194</v>
      </c>
      <c r="G30" s="21" t="s">
        <v>51</v>
      </c>
    </row>
    <row r="31" spans="1:7" s="17" customFormat="1" ht="12.75">
      <c r="A31" s="6"/>
      <c r="B31" s="106"/>
      <c r="D31" s="35"/>
      <c r="E31" s="35"/>
      <c r="F31" s="93"/>
      <c r="G31" s="6"/>
    </row>
    <row r="32" spans="1:7" ht="12.75">
      <c r="A32" s="97" t="s">
        <v>128</v>
      </c>
      <c r="B32" s="97" t="s">
        <v>122</v>
      </c>
      <c r="C32" s="111" t="s">
        <v>196</v>
      </c>
      <c r="D32" s="21"/>
      <c r="E32" s="97" t="s">
        <v>199</v>
      </c>
      <c r="F32" s="71" t="s">
        <v>145</v>
      </c>
      <c r="G32" s="97" t="s">
        <v>144</v>
      </c>
    </row>
    <row r="33" spans="1:7" s="17" customFormat="1" ht="12.75">
      <c r="A33" s="6"/>
      <c r="B33" s="106"/>
      <c r="C33" s="27"/>
      <c r="D33" s="35"/>
      <c r="E33" s="35"/>
      <c r="F33" s="93"/>
      <c r="G33" s="6"/>
    </row>
    <row r="34" spans="1:7" s="17" customFormat="1" ht="12.75">
      <c r="A34" s="21" t="s">
        <v>65</v>
      </c>
      <c r="B34" s="97" t="s">
        <v>83</v>
      </c>
      <c r="C34" s="24" t="s">
        <v>88</v>
      </c>
      <c r="D34" s="23"/>
      <c r="E34" s="23"/>
      <c r="F34" s="71" t="s">
        <v>84</v>
      </c>
      <c r="G34" s="21" t="s">
        <v>22</v>
      </c>
    </row>
    <row r="35" spans="2:6" ht="12.75">
      <c r="B35" s="100"/>
      <c r="C35" s="42"/>
      <c r="F35" s="94"/>
    </row>
    <row r="36" spans="1:7" ht="12.75">
      <c r="A36" s="21" t="s">
        <v>106</v>
      </c>
      <c r="B36" s="108" t="s">
        <v>110</v>
      </c>
      <c r="C36" s="68" t="s">
        <v>109</v>
      </c>
      <c r="D36" s="23"/>
      <c r="E36" s="97" t="s">
        <v>169</v>
      </c>
      <c r="F36" s="71" t="s">
        <v>133</v>
      </c>
      <c r="G36" s="97" t="s">
        <v>115</v>
      </c>
    </row>
    <row r="37" spans="2:7" ht="12.75">
      <c r="B37" s="100"/>
      <c r="C37" s="24" t="s">
        <v>114</v>
      </c>
      <c r="D37" s="12"/>
      <c r="F37" s="94"/>
      <c r="G37" s="97" t="s">
        <v>116</v>
      </c>
    </row>
    <row r="38" spans="1:7" ht="12.75">
      <c r="A38" s="97" t="s">
        <v>68</v>
      </c>
      <c r="B38" s="97" t="s">
        <v>171</v>
      </c>
      <c r="C38" s="111" t="s">
        <v>172</v>
      </c>
      <c r="D38" s="21"/>
      <c r="E38" s="21"/>
      <c r="F38" s="71" t="s">
        <v>178</v>
      </c>
      <c r="G38" s="21" t="s">
        <v>22</v>
      </c>
    </row>
    <row r="39" spans="2:6" ht="12.75">
      <c r="B39" s="37"/>
      <c r="C39"/>
      <c r="F39" s="94"/>
    </row>
    <row r="40" spans="1:7" ht="12.75">
      <c r="A40" s="21" t="s">
        <v>77</v>
      </c>
      <c r="B40" s="98" t="s">
        <v>89</v>
      </c>
      <c r="C40" s="24"/>
      <c r="D40" s="34">
        <v>63982646</v>
      </c>
      <c r="E40" s="34"/>
      <c r="F40" s="87">
        <v>97742236</v>
      </c>
      <c r="G40" s="32" t="s">
        <v>46</v>
      </c>
    </row>
    <row r="41" spans="1:10" ht="12.75">
      <c r="A41" s="5"/>
      <c r="B41" s="5"/>
      <c r="C41" s="5"/>
      <c r="D41" s="7"/>
      <c r="E41" s="7"/>
      <c r="F41" s="92"/>
      <c r="G41" s="5"/>
      <c r="J41" s="4"/>
    </row>
    <row r="42" spans="1:7" ht="12.75">
      <c r="A42" s="16"/>
      <c r="B42" s="14"/>
      <c r="C42" s="14"/>
      <c r="D42" s="2"/>
      <c r="E42" s="2"/>
      <c r="F42" s="91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92" t="s">
        <v>6</v>
      </c>
      <c r="G43" s="5" t="s">
        <v>8</v>
      </c>
    </row>
    <row r="44" spans="1:7" s="17" customFormat="1" ht="12.75">
      <c r="A44" s="16"/>
      <c r="B44" s="14"/>
      <c r="C44" s="14"/>
      <c r="D44" s="2"/>
      <c r="E44" s="2"/>
      <c r="F44" s="91"/>
      <c r="G44" s="2"/>
    </row>
    <row r="45" spans="2:6" ht="12.75">
      <c r="B45" s="100"/>
      <c r="F45" s="94"/>
    </row>
    <row r="46" spans="1:7" ht="12.75">
      <c r="A46" s="32" t="s">
        <v>80</v>
      </c>
      <c r="B46" s="98" t="s">
        <v>42</v>
      </c>
      <c r="C46" s="33" t="s">
        <v>50</v>
      </c>
      <c r="D46" s="21"/>
      <c r="E46" s="21"/>
      <c r="F46" s="87">
        <v>95985162</v>
      </c>
      <c r="G46" s="32" t="s">
        <v>43</v>
      </c>
    </row>
    <row r="47" spans="2:6" ht="12.75">
      <c r="B47" s="100"/>
      <c r="C47" s="111" t="s">
        <v>192</v>
      </c>
      <c r="F47" s="94"/>
    </row>
    <row r="48" spans="1:7" ht="12.75">
      <c r="A48" s="32" t="s">
        <v>69</v>
      </c>
      <c r="B48" s="97" t="s">
        <v>123</v>
      </c>
      <c r="C48" s="111" t="s">
        <v>159</v>
      </c>
      <c r="D48" s="97" t="s">
        <v>184</v>
      </c>
      <c r="E48" s="34"/>
      <c r="F48" s="71" t="s">
        <v>179</v>
      </c>
      <c r="G48" s="21" t="s">
        <v>94</v>
      </c>
    </row>
    <row r="49" spans="2:6" ht="12.75">
      <c r="B49" s="100"/>
      <c r="C49" s="42"/>
      <c r="F49" s="94"/>
    </row>
    <row r="50" spans="1:7" s="17" customFormat="1" ht="12.75">
      <c r="A50" s="21" t="s">
        <v>78</v>
      </c>
      <c r="B50" s="97" t="s">
        <v>189</v>
      </c>
      <c r="C50" s="111" t="s">
        <v>191</v>
      </c>
      <c r="D50" s="34"/>
      <c r="E50" s="34"/>
      <c r="F50" s="71" t="s">
        <v>190</v>
      </c>
      <c r="G50" s="97" t="s">
        <v>197</v>
      </c>
    </row>
    <row r="51" spans="2:6" ht="12.75">
      <c r="B51" s="100"/>
      <c r="F51" s="94"/>
    </row>
    <row r="52" spans="1:7" ht="12.75">
      <c r="A52" s="57" t="s">
        <v>75</v>
      </c>
      <c r="B52" s="57" t="s">
        <v>99</v>
      </c>
      <c r="C52" s="118" t="s">
        <v>244</v>
      </c>
      <c r="D52" s="21"/>
      <c r="E52" s="21"/>
      <c r="F52" s="71" t="s">
        <v>180</v>
      </c>
      <c r="G52" s="21" t="s">
        <v>44</v>
      </c>
    </row>
    <row r="53" spans="2:6" ht="12.75">
      <c r="B53" s="100"/>
      <c r="F53" s="94"/>
    </row>
    <row r="54" spans="1:7" ht="12.75">
      <c r="A54" s="99" t="s">
        <v>138</v>
      </c>
      <c r="B54" s="97" t="s">
        <v>134</v>
      </c>
      <c r="C54" s="111" t="s">
        <v>146</v>
      </c>
      <c r="D54" s="21"/>
      <c r="E54" s="21"/>
      <c r="F54" s="71" t="s">
        <v>346</v>
      </c>
      <c r="G54" s="97" t="s">
        <v>144</v>
      </c>
    </row>
    <row r="55" spans="1:7" ht="12.75">
      <c r="A55" s="21"/>
      <c r="B55" s="97"/>
      <c r="C55" s="33"/>
      <c r="D55" s="21"/>
      <c r="E55" s="21"/>
      <c r="F55" s="78"/>
      <c r="G55" s="21"/>
    </row>
    <row r="56" spans="1:7" ht="12.75">
      <c r="A56" s="32" t="s">
        <v>105</v>
      </c>
      <c r="B56" s="97" t="s">
        <v>82</v>
      </c>
      <c r="C56" s="24" t="s">
        <v>113</v>
      </c>
      <c r="D56" s="34"/>
      <c r="E56" s="23"/>
      <c r="F56" s="71" t="s">
        <v>81</v>
      </c>
      <c r="G56" s="32" t="s">
        <v>62</v>
      </c>
    </row>
    <row r="57" spans="2:6" ht="12.75">
      <c r="B57" s="100"/>
      <c r="F57" s="94"/>
    </row>
    <row r="58" spans="1:7" ht="12.75">
      <c r="A58" s="21" t="s">
        <v>67</v>
      </c>
      <c r="B58" s="108" t="s">
        <v>100</v>
      </c>
      <c r="C58" s="33" t="s">
        <v>90</v>
      </c>
      <c r="D58" s="21"/>
      <c r="E58" s="34">
        <v>91567093</v>
      </c>
      <c r="F58" s="78"/>
      <c r="G58" s="32" t="s">
        <v>7</v>
      </c>
    </row>
    <row r="59" spans="2:6" ht="12.75">
      <c r="B59" s="100"/>
      <c r="F59" s="94"/>
    </row>
    <row r="60" spans="1:7" ht="14.25">
      <c r="A60" s="21" t="s">
        <v>79</v>
      </c>
      <c r="B60" s="97" t="s">
        <v>124</v>
      </c>
      <c r="C60" s="24" t="s">
        <v>126</v>
      </c>
      <c r="D60" s="21"/>
      <c r="E60" s="21"/>
      <c r="F60" s="116"/>
      <c r="G60" s="32" t="s">
        <v>46</v>
      </c>
    </row>
    <row r="61" spans="2:6" ht="12.75">
      <c r="B61" s="100"/>
      <c r="C61" s="42"/>
      <c r="F61" s="94"/>
    </row>
    <row r="62" spans="1:7" ht="12.75">
      <c r="A62" s="16"/>
      <c r="B62" s="14"/>
      <c r="C62" s="14"/>
      <c r="D62" s="2"/>
      <c r="E62" s="2"/>
      <c r="F62" s="91"/>
      <c r="G62" s="2"/>
    </row>
    <row r="63" spans="1:7" ht="12.75">
      <c r="A63" s="5" t="s">
        <v>55</v>
      </c>
      <c r="B63" s="5" t="s">
        <v>2</v>
      </c>
      <c r="C63" s="5" t="s">
        <v>3</v>
      </c>
      <c r="D63" s="7" t="s">
        <v>4</v>
      </c>
      <c r="E63" s="7" t="s">
        <v>5</v>
      </c>
      <c r="F63" s="92" t="s">
        <v>6</v>
      </c>
      <c r="G63" s="5" t="s">
        <v>8</v>
      </c>
    </row>
    <row r="64" spans="1:7" ht="12.75">
      <c r="A64" s="16"/>
      <c r="B64" s="14"/>
      <c r="C64" s="14"/>
      <c r="D64" s="2"/>
      <c r="E64" s="2"/>
      <c r="F64" s="91"/>
      <c r="G64" s="2"/>
    </row>
    <row r="65" spans="2:6" ht="12.75">
      <c r="B65" s="100"/>
      <c r="F65" s="94"/>
    </row>
    <row r="66" spans="1:7" ht="12.75">
      <c r="A66" s="32" t="s">
        <v>103</v>
      </c>
      <c r="B66" s="98" t="s">
        <v>111</v>
      </c>
      <c r="C66" s="33" t="s">
        <v>112</v>
      </c>
      <c r="D66" s="21" t="s">
        <v>130</v>
      </c>
      <c r="E66" s="23"/>
      <c r="F66" s="87">
        <v>91146981</v>
      </c>
      <c r="G66" s="32" t="s">
        <v>7</v>
      </c>
    </row>
    <row r="67" spans="2:6" ht="12.75">
      <c r="B67" s="100"/>
      <c r="F67" s="94"/>
    </row>
    <row r="68" spans="1:7" ht="12.75">
      <c r="A68" s="97" t="s">
        <v>152</v>
      </c>
      <c r="B68" s="97" t="s">
        <v>154</v>
      </c>
      <c r="C68" s="117" t="s">
        <v>153</v>
      </c>
      <c r="D68" s="21"/>
      <c r="E68" s="21"/>
      <c r="F68" s="71" t="s">
        <v>155</v>
      </c>
      <c r="G68" s="32" t="s">
        <v>62</v>
      </c>
    </row>
    <row r="69" spans="2:6" ht="12.75">
      <c r="B69" s="100"/>
      <c r="C69" s="51"/>
      <c r="F69" s="94"/>
    </row>
    <row r="70" spans="1:7" ht="12.75">
      <c r="A70" s="97" t="s">
        <v>143</v>
      </c>
      <c r="B70" s="97" t="s">
        <v>149</v>
      </c>
      <c r="C70" s="111" t="s">
        <v>166</v>
      </c>
      <c r="D70" s="21"/>
      <c r="E70" s="97" t="s">
        <v>183</v>
      </c>
      <c r="F70" s="71" t="s">
        <v>181</v>
      </c>
      <c r="G70" s="97" t="s">
        <v>167</v>
      </c>
    </row>
    <row r="71" spans="2:6" ht="12.75">
      <c r="B71" s="100"/>
      <c r="C71" s="65"/>
      <c r="F71" s="94"/>
    </row>
    <row r="72" spans="1:7" ht="12.75">
      <c r="A72" s="32" t="s">
        <v>70</v>
      </c>
      <c r="B72" s="97" t="s">
        <v>95</v>
      </c>
      <c r="C72" s="24" t="s">
        <v>96</v>
      </c>
      <c r="D72" s="97" t="s">
        <v>97</v>
      </c>
      <c r="E72" s="34"/>
      <c r="F72" s="71" t="s">
        <v>98</v>
      </c>
      <c r="G72" s="21" t="s">
        <v>94</v>
      </c>
    </row>
    <row r="73" spans="1:7" ht="12.75">
      <c r="A73" s="21"/>
      <c r="B73" s="108"/>
      <c r="C73" s="24"/>
      <c r="D73" s="34"/>
      <c r="E73" s="34"/>
      <c r="F73" s="90"/>
      <c r="G73" s="21"/>
    </row>
    <row r="74" spans="1:7" ht="12.75">
      <c r="A74" s="37" t="s">
        <v>147</v>
      </c>
      <c r="B74" s="37" t="s">
        <v>85</v>
      </c>
      <c r="C74" s="111" t="s">
        <v>148</v>
      </c>
      <c r="D74" s="21"/>
      <c r="E74" s="97" t="s">
        <v>168</v>
      </c>
      <c r="F74" s="71" t="s">
        <v>170</v>
      </c>
      <c r="G74" s="57" t="s">
        <v>86</v>
      </c>
    </row>
    <row r="75" spans="1:7" ht="12.75">
      <c r="A75" s="32"/>
      <c r="B75" s="57"/>
      <c r="C75" s="37"/>
      <c r="D75" s="32"/>
      <c r="E75" s="37"/>
      <c r="F75" s="85"/>
      <c r="G75" s="32"/>
    </row>
    <row r="76" spans="1:7" ht="12.75">
      <c r="A76" s="97" t="s">
        <v>174</v>
      </c>
      <c r="B76" s="97" t="s">
        <v>173</v>
      </c>
      <c r="C76" s="111" t="s">
        <v>175</v>
      </c>
      <c r="D76" s="21"/>
      <c r="E76" s="21"/>
      <c r="F76" s="71" t="s">
        <v>182</v>
      </c>
      <c r="G76" s="21" t="s">
        <v>22</v>
      </c>
    </row>
    <row r="77" spans="2:6" ht="12.75">
      <c r="B77" s="100"/>
      <c r="F77" s="94"/>
    </row>
    <row r="78" spans="1:7" ht="12.75">
      <c r="A78" s="57" t="s">
        <v>87</v>
      </c>
      <c r="B78" s="97" t="s">
        <v>95</v>
      </c>
      <c r="C78" s="24" t="s">
        <v>96</v>
      </c>
      <c r="D78" s="97" t="s">
        <v>97</v>
      </c>
      <c r="E78" s="34"/>
      <c r="F78" s="71" t="s">
        <v>98</v>
      </c>
      <c r="G78" s="21" t="s">
        <v>94</v>
      </c>
    </row>
    <row r="79" spans="2:6" ht="12.75">
      <c r="B79" s="100"/>
      <c r="F79" s="94"/>
    </row>
    <row r="80" spans="1:7" ht="12.75">
      <c r="A80" s="21" t="s">
        <v>59</v>
      </c>
      <c r="B80" s="97" t="s">
        <v>185</v>
      </c>
      <c r="C80" s="111" t="s">
        <v>150</v>
      </c>
      <c r="D80" s="71" t="s">
        <v>151</v>
      </c>
      <c r="E80" s="21"/>
      <c r="F80" s="21"/>
      <c r="G80" s="32" t="s">
        <v>62</v>
      </c>
    </row>
    <row r="81" ht="12.75">
      <c r="F81" s="94"/>
    </row>
    <row r="83" spans="2:6" ht="12.75">
      <c r="B83" s="37"/>
      <c r="C83" s="95"/>
      <c r="D83" s="37"/>
      <c r="E83" s="37"/>
      <c r="F83" s="85"/>
    </row>
    <row r="84" ht="12.75">
      <c r="C84" s="95"/>
    </row>
    <row r="85" spans="3:6" ht="12.75">
      <c r="C85" s="42"/>
      <c r="F85" s="94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</sheetData>
  <sheetProtection/>
  <hyperlinks>
    <hyperlink ref="C10" r:id="rId1" display="vidar.strom@sas.no"/>
    <hyperlink ref="C46" r:id="rId2" display="stale@chello.no"/>
    <hyperlink ref="C14" r:id="rId3" display="oeyvind.sirevaag@ntg.no"/>
    <hyperlink ref="C2" r:id="rId4" display="svei-e-s@frisurf.no"/>
    <hyperlink ref="C34" r:id="rId5" tooltip="mailto:pas@steria.no" display="mailto:pas@steria.no"/>
    <hyperlink ref="C58" r:id="rId6" display="arnolsl@online.no"/>
    <hyperlink ref="C72" r:id="rId7" tooltip="mailto:henning.ton@ica.no" display="mailto:henning.ton@ica.no"/>
    <hyperlink ref="C20" r:id="rId8" tooltip="blocked::mailto:oddveikjosnes@yahoo.no" display="mailto:oddveikjosnes@yahoo.no"/>
    <hyperlink ref="C66" r:id="rId9" display="Lajlas@hotmail.com"/>
    <hyperlink ref="C56" r:id="rId10" tooltip="blocked::mailto:ingrid.tveiten@gmail.com" display="mailto:ingrid.tveiten@gmail.com"/>
    <hyperlink ref="C37" r:id="rId11" tooltip="blocked::mailto:arne.eik@romerike-elektro.no" display="mailto:arne.eik@romerike-elektro.no"/>
    <hyperlink ref="C78" r:id="rId12" tooltip="mailto:henning.ton@ica.no" display="mailto:henning.ton@ica.no"/>
    <hyperlink ref="C16" r:id="rId13" tooltip="blocked::mailto:rberget@broadpark.no" display="mailto:rberget@broadpark.no"/>
    <hyperlink ref="C6" r:id="rId14" tooltip="blocked::mailto:morten_fug@hotmail.com" display="mailto:morten_fug@hotmail.com"/>
    <hyperlink ref="C28" r:id="rId15" tooltip="blocked::mailto:pettersen@gmail.com" display="mailto:pettersen@gmail.com"/>
    <hyperlink ref="C60" r:id="rId16" tooltip="blocked::mailto:kjellaarskog@gmail.com" display="mailto:kjellaarskog@gmail.com"/>
    <hyperlink ref="C8" r:id="rId17" display="larsbugg@online.no"/>
    <hyperlink ref="C32" r:id="rId18" display="\mc\compose?to=ida_marie@mhanehorg.no"/>
    <hyperlink ref="C54" r:id="rId19" display="\mc\compose?to=tony_hermansen_holt@hotmail.com"/>
    <hyperlink ref="C74" r:id="rId20" display="mailto:rune.nyborg.holm@reinertsen.no"/>
    <hyperlink ref="C80" r:id="rId21" display="mailto:ola@waerhaug.no"/>
    <hyperlink ref="C68" r:id="rId22" display="mailto:Nina.Granlund@mills.no"/>
    <hyperlink ref="C48" r:id="rId23" display="mailto:bjorn.a.dahl@start.no"/>
    <hyperlink ref="C70" r:id="rId24" display="Hansp@skedsmo.kommune.no"/>
    <hyperlink ref="C38" r:id="rId25" display="mailto:vidar.hofseth@afgruppen.no"/>
    <hyperlink ref="C76" r:id="rId26" display="manne@tendenz.net"/>
    <hyperlink ref="C50" r:id="rId27" display="mailto:even@haugvik.com"/>
    <hyperlink ref="C47" r:id="rId28" display="mailto:stale@getmail.no"/>
    <hyperlink ref="C30" r:id="rId29" display="mailto:stale.sandholt@nrof.no"/>
    <hyperlink ref="C26" r:id="rId30" display="mailto:hanneogkaimagne@online.no"/>
    <hyperlink ref="C52" r:id="rId31" display="mailto:helene.roenningen@hotmail.com"/>
  </hyperlinks>
  <printOptions/>
  <pageMargins left="0.82" right="0.25" top="0.38" bottom="0.34" header="0.23" footer="0.19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zoomScalePageLayoutView="0" workbookViewId="0" topLeftCell="A1">
      <selection activeCell="J36" sqref="J36"/>
    </sheetView>
  </sheetViews>
  <sheetFormatPr defaultColWidth="11.421875" defaultRowHeight="12.75"/>
  <cols>
    <col min="2" max="3" width="20.00390625" style="0" customWidth="1"/>
    <col min="4" max="4" width="8.00390625" style="21" customWidth="1"/>
    <col min="5" max="5" width="8.00390625" style="53" customWidth="1"/>
    <col min="6" max="6" width="6.7109375" style="36" customWidth="1"/>
    <col min="7" max="7" width="11.57421875" style="0" customWidth="1"/>
    <col min="8" max="8" width="5.7109375" style="0" customWidth="1"/>
    <col min="9" max="9" width="19.7109375" style="0" customWidth="1"/>
    <col min="10" max="10" width="8.28125" style="49" customWidth="1"/>
  </cols>
  <sheetData>
    <row r="1" spans="1:6" ht="15.75">
      <c r="A1" s="138" t="s">
        <v>136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E2" s="52"/>
      <c r="F2" s="104"/>
      <c r="H2">
        <v>1</v>
      </c>
      <c r="I2" s="37" t="s">
        <v>392</v>
      </c>
    </row>
    <row r="3" spans="1:9" ht="12.75">
      <c r="A3" s="7" t="s">
        <v>9</v>
      </c>
      <c r="B3" t="str">
        <f>I5</f>
        <v>NTG Kongsvinger</v>
      </c>
      <c r="C3" t="str">
        <f>I8</f>
        <v>Nordstrand II</v>
      </c>
      <c r="D3" s="78">
        <v>1781</v>
      </c>
      <c r="E3" s="76">
        <v>1762</v>
      </c>
      <c r="H3">
        <v>2</v>
      </c>
      <c r="I3" s="37" t="s">
        <v>140</v>
      </c>
    </row>
    <row r="4" spans="1:9" ht="12.75">
      <c r="A4" s="7" t="s">
        <v>18</v>
      </c>
      <c r="B4" t="str">
        <f>I4</f>
        <v>Rælingen 1</v>
      </c>
      <c r="C4" t="str">
        <f>I9</f>
        <v>Oslo Østre I</v>
      </c>
      <c r="D4" s="78">
        <v>1758</v>
      </c>
      <c r="E4" s="76">
        <v>1759</v>
      </c>
      <c r="H4">
        <v>3</v>
      </c>
      <c r="I4" s="37" t="s">
        <v>139</v>
      </c>
    </row>
    <row r="5" spans="1:9" ht="12.75">
      <c r="A5" s="28">
        <v>40123</v>
      </c>
      <c r="B5" t="str">
        <f>I3</f>
        <v>Østre Romerike MSL I</v>
      </c>
      <c r="C5" t="str">
        <f>I6</f>
        <v>Kisen I</v>
      </c>
      <c r="D5" s="78">
        <v>1759</v>
      </c>
      <c r="E5" s="76">
        <v>1758</v>
      </c>
      <c r="H5">
        <v>4</v>
      </c>
      <c r="I5" s="37" t="s">
        <v>93</v>
      </c>
    </row>
    <row r="6" spans="1:9" ht="13.5" thickBot="1">
      <c r="A6" s="101"/>
      <c r="B6" s="26" t="str">
        <f>I7</f>
        <v>Nordstrand I</v>
      </c>
      <c r="C6" s="26" t="str">
        <f>I2</f>
        <v>Oslo Østre MSL</v>
      </c>
      <c r="D6" s="78">
        <v>1776</v>
      </c>
      <c r="E6" s="78">
        <v>1789</v>
      </c>
      <c r="F6" s="104"/>
      <c r="H6">
        <v>5</v>
      </c>
      <c r="I6" s="37" t="s">
        <v>76</v>
      </c>
    </row>
    <row r="7" spans="1:9" ht="12.75">
      <c r="A7" s="7" t="s">
        <v>10</v>
      </c>
      <c r="B7" t="str">
        <f>I9</f>
        <v>Oslo Østre I</v>
      </c>
      <c r="C7" t="str">
        <f>I3</f>
        <v>Østre Romerike MSL I</v>
      </c>
      <c r="D7" s="80">
        <v>1748</v>
      </c>
      <c r="E7" s="77">
        <v>1760</v>
      </c>
      <c r="F7" s="45"/>
      <c r="H7">
        <v>6</v>
      </c>
      <c r="I7" s="37" t="s">
        <v>119</v>
      </c>
    </row>
    <row r="8" spans="1:9" ht="12.75">
      <c r="A8" s="7" t="s">
        <v>18</v>
      </c>
      <c r="B8" t="str">
        <f>I8</f>
        <v>Nordstrand II</v>
      </c>
      <c r="C8" t="str">
        <f>I4</f>
        <v>Rælingen 1</v>
      </c>
      <c r="D8" s="78">
        <v>1766</v>
      </c>
      <c r="E8" s="77">
        <v>1761</v>
      </c>
      <c r="F8" s="45"/>
      <c r="H8">
        <v>7</v>
      </c>
      <c r="I8" s="37" t="s">
        <v>73</v>
      </c>
    </row>
    <row r="9" spans="1:9" ht="12.75">
      <c r="A9" s="28">
        <v>40144</v>
      </c>
      <c r="B9" t="str">
        <f>I6</f>
        <v>Kisen I</v>
      </c>
      <c r="C9" t="str">
        <f>I7</f>
        <v>Nordstrand I</v>
      </c>
      <c r="D9" s="78">
        <v>1744</v>
      </c>
      <c r="E9" s="77">
        <v>1784</v>
      </c>
      <c r="F9" s="45"/>
      <c r="H9">
        <v>8</v>
      </c>
      <c r="I9" s="37" t="s">
        <v>64</v>
      </c>
    </row>
    <row r="10" spans="1:7" ht="13.5" thickBot="1">
      <c r="A10" s="101"/>
      <c r="B10" s="26" t="str">
        <f>I2</f>
        <v>Oslo Østre MSL</v>
      </c>
      <c r="C10" s="26" t="str">
        <f>I5</f>
        <v>NTG Kongsvinger</v>
      </c>
      <c r="D10" s="78">
        <v>1791</v>
      </c>
      <c r="E10" s="78">
        <v>1784</v>
      </c>
      <c r="F10" s="104"/>
      <c r="G10" s="1"/>
    </row>
    <row r="11" spans="1:6" ht="12.75">
      <c r="A11" s="7" t="s">
        <v>11</v>
      </c>
      <c r="B11" t="str">
        <f>I5</f>
        <v>NTG Kongsvinger</v>
      </c>
      <c r="C11" t="str">
        <f>I6</f>
        <v>Kisen I</v>
      </c>
      <c r="D11" s="78">
        <v>1783</v>
      </c>
      <c r="E11" s="77">
        <v>1743</v>
      </c>
      <c r="F11" s="45"/>
    </row>
    <row r="12" spans="1:5" ht="12.75">
      <c r="A12" s="7" t="s">
        <v>18</v>
      </c>
      <c r="B12" t="str">
        <f>I3</f>
        <v>Østre Romerike MSL I</v>
      </c>
      <c r="C12" t="str">
        <f>I4</f>
        <v>Rælingen 1</v>
      </c>
      <c r="D12" s="78">
        <v>1759</v>
      </c>
      <c r="E12" s="76">
        <v>1757</v>
      </c>
    </row>
    <row r="13" spans="1:6" ht="12.75">
      <c r="A13" s="102">
        <v>40165</v>
      </c>
      <c r="B13" t="str">
        <f>I9</f>
        <v>Oslo Østre I</v>
      </c>
      <c r="C13" t="str">
        <f>I7</f>
        <v>Nordstrand I</v>
      </c>
      <c r="D13" s="78">
        <v>1755</v>
      </c>
      <c r="E13" s="77">
        <v>1776</v>
      </c>
      <c r="F13" s="45"/>
    </row>
    <row r="14" spans="1:6" ht="13.5" thickBot="1">
      <c r="A14" s="101"/>
      <c r="B14" s="26" t="str">
        <f>I2</f>
        <v>Oslo Østre MSL</v>
      </c>
      <c r="C14" s="26" t="str">
        <f>I8</f>
        <v>Nordstrand II</v>
      </c>
      <c r="D14" s="78">
        <v>1780</v>
      </c>
      <c r="E14" s="78">
        <v>1774</v>
      </c>
      <c r="F14" s="104"/>
    </row>
    <row r="15" spans="1:6" ht="12.75">
      <c r="A15" s="7" t="s">
        <v>12</v>
      </c>
      <c r="B15" s="6" t="str">
        <f>I8</f>
        <v>Nordstrand II</v>
      </c>
      <c r="C15" s="6" t="str">
        <f>I3</f>
        <v>Østre Romerike MSL I</v>
      </c>
      <c r="D15" s="78">
        <v>1756</v>
      </c>
      <c r="E15" s="77">
        <v>1778</v>
      </c>
      <c r="F15" s="45"/>
    </row>
    <row r="16" spans="1:5" ht="12.75">
      <c r="A16" s="7" t="s">
        <v>18</v>
      </c>
      <c r="B16" s="6" t="str">
        <f>I4</f>
        <v>Rælingen 1</v>
      </c>
      <c r="C16" s="6" t="str">
        <f>I7</f>
        <v>Nordstrand I</v>
      </c>
      <c r="D16" s="78">
        <v>1761</v>
      </c>
      <c r="E16" s="78">
        <v>1782</v>
      </c>
    </row>
    <row r="17" spans="1:5" ht="12.75">
      <c r="A17" s="28">
        <v>40193</v>
      </c>
      <c r="B17" s="6" t="str">
        <f>I9</f>
        <v>Oslo Østre I</v>
      </c>
      <c r="C17" s="6" t="str">
        <f>I5</f>
        <v>NTG Kongsvinger</v>
      </c>
      <c r="D17" s="78">
        <v>1733</v>
      </c>
      <c r="E17" s="78">
        <v>1794</v>
      </c>
    </row>
    <row r="18" spans="1:7" ht="13.5" thickBot="1">
      <c r="A18" s="101"/>
      <c r="B18" s="26" t="str">
        <f>I6</f>
        <v>Kisen I</v>
      </c>
      <c r="C18" s="26" t="str">
        <f>I2</f>
        <v>Oslo Østre MSL</v>
      </c>
      <c r="D18" s="78">
        <v>1754</v>
      </c>
      <c r="E18" s="124">
        <v>1794</v>
      </c>
      <c r="F18" s="123"/>
      <c r="G18" s="1"/>
    </row>
    <row r="19" spans="1:5" ht="12.75">
      <c r="A19" s="7" t="s">
        <v>13</v>
      </c>
      <c r="B19" s="6" t="str">
        <f>I2</f>
        <v>Oslo Østre MSL</v>
      </c>
      <c r="C19" s="6" t="str">
        <f>I9</f>
        <v>Oslo Østre I</v>
      </c>
      <c r="D19" s="78">
        <v>1793</v>
      </c>
      <c r="E19" s="76">
        <v>1764</v>
      </c>
    </row>
    <row r="20" spans="1:6" ht="12.75">
      <c r="A20" s="7" t="s">
        <v>18</v>
      </c>
      <c r="B20" s="6" t="str">
        <f>I6</f>
        <v>Kisen I</v>
      </c>
      <c r="C20" s="6" t="str">
        <f>I8</f>
        <v>Nordstrand II</v>
      </c>
      <c r="D20" s="78">
        <v>1767</v>
      </c>
      <c r="E20" s="79">
        <v>1772</v>
      </c>
      <c r="F20" s="39"/>
    </row>
    <row r="21" spans="1:5" ht="12.75">
      <c r="A21" s="28">
        <v>40214</v>
      </c>
      <c r="B21" s="6" t="str">
        <f>I5</f>
        <v>NTG Kongsvinger</v>
      </c>
      <c r="C21" t="str">
        <f>I4</f>
        <v>Rælingen 1</v>
      </c>
      <c r="D21" s="78">
        <v>1782</v>
      </c>
      <c r="E21" s="76">
        <v>1761</v>
      </c>
    </row>
    <row r="22" spans="1:6" ht="13.5" thickBot="1">
      <c r="A22" s="101"/>
      <c r="B22" s="26" t="str">
        <f>I7</f>
        <v>Nordstrand I</v>
      </c>
      <c r="C22" s="26" t="str">
        <f>I3</f>
        <v>Østre Romerike MSL I</v>
      </c>
      <c r="D22" s="78">
        <v>1779</v>
      </c>
      <c r="E22" s="78">
        <v>1759</v>
      </c>
      <c r="F22" s="104"/>
    </row>
    <row r="23" spans="1:6" ht="12.75">
      <c r="A23" s="7" t="s">
        <v>14</v>
      </c>
      <c r="B23" t="str">
        <f>I3</f>
        <v>Østre Romerike MSL I</v>
      </c>
      <c r="C23" s="6" t="str">
        <f>I5</f>
        <v>NTG Kongsvinger</v>
      </c>
      <c r="D23" s="78">
        <v>1761</v>
      </c>
      <c r="E23" s="84">
        <v>1785</v>
      </c>
      <c r="F23" s="40"/>
    </row>
    <row r="24" spans="1:6" ht="12.75">
      <c r="A24" s="7" t="s">
        <v>18</v>
      </c>
      <c r="B24" t="str">
        <f>I7</f>
        <v>Nordstrand I</v>
      </c>
      <c r="C24" s="6" t="str">
        <f>I8</f>
        <v>Nordstrand II</v>
      </c>
      <c r="D24" s="78">
        <v>1778</v>
      </c>
      <c r="E24" s="77">
        <v>1761</v>
      </c>
      <c r="F24" s="45"/>
    </row>
    <row r="25" spans="1:5" ht="12.75">
      <c r="A25" s="102">
        <v>40235</v>
      </c>
      <c r="B25" t="str">
        <f>I4</f>
        <v>Rælingen 1</v>
      </c>
      <c r="C25" s="6" t="str">
        <f>I2</f>
        <v>Oslo Østre MSL</v>
      </c>
      <c r="D25" s="78">
        <v>1753</v>
      </c>
      <c r="E25" s="78">
        <v>1791</v>
      </c>
    </row>
    <row r="26" spans="1:6" ht="13.5" thickBot="1">
      <c r="A26" s="101"/>
      <c r="B26" s="26" t="str">
        <f>I9</f>
        <v>Oslo Østre I</v>
      </c>
      <c r="C26" s="26" t="str">
        <f>I6</f>
        <v>Kisen I</v>
      </c>
      <c r="D26" s="78">
        <v>1769</v>
      </c>
      <c r="E26" s="78">
        <v>1752</v>
      </c>
      <c r="F26" s="104"/>
    </row>
    <row r="27" spans="1:7" ht="12.75">
      <c r="A27" s="7" t="s">
        <v>15</v>
      </c>
      <c r="B27" s="6" t="str">
        <f>I8</f>
        <v>Nordstrand II</v>
      </c>
      <c r="C27" t="str">
        <f>I9</f>
        <v>Oslo Østre I</v>
      </c>
      <c r="D27" s="78">
        <v>1773</v>
      </c>
      <c r="E27" s="77">
        <v>1757</v>
      </c>
      <c r="F27" s="45"/>
      <c r="G27" s="1"/>
    </row>
    <row r="28" spans="1:6" ht="12.75">
      <c r="A28" s="7" t="s">
        <v>18</v>
      </c>
      <c r="B28" t="str">
        <f>I7</f>
        <v>Nordstrand I</v>
      </c>
      <c r="C28" s="6" t="str">
        <f>I5</f>
        <v>NTG Kongsvinger</v>
      </c>
      <c r="D28" s="78">
        <v>1783</v>
      </c>
      <c r="E28" s="77">
        <v>1776</v>
      </c>
      <c r="F28" s="45"/>
    </row>
    <row r="29" spans="1:6" ht="12.75">
      <c r="A29" s="102">
        <v>40249</v>
      </c>
      <c r="B29" s="6" t="str">
        <f>I6</f>
        <v>Kisen I</v>
      </c>
      <c r="C29" t="str">
        <f>I4</f>
        <v>Rælingen 1</v>
      </c>
      <c r="D29" s="78">
        <v>885</v>
      </c>
      <c r="E29" s="80">
        <v>0</v>
      </c>
      <c r="F29" s="45"/>
    </row>
    <row r="30" spans="1:6" ht="13.5" thickBot="1">
      <c r="A30" s="101"/>
      <c r="B30" s="26" t="str">
        <f>I2</f>
        <v>Oslo Østre MSL</v>
      </c>
      <c r="C30" s="26" t="str">
        <f>I3</f>
        <v>Østre Romerike MSL I</v>
      </c>
      <c r="D30" s="78">
        <v>1785</v>
      </c>
      <c r="E30" s="78">
        <v>1760</v>
      </c>
      <c r="F30" s="104"/>
    </row>
    <row r="32" ht="12.75">
      <c r="C32" s="1" t="s">
        <v>16</v>
      </c>
    </row>
    <row r="34" spans="1:7" ht="13.5" customHeight="1">
      <c r="A34" s="41" t="s">
        <v>40</v>
      </c>
      <c r="B34">
        <v>1</v>
      </c>
      <c r="C34" s="37" t="s">
        <v>392</v>
      </c>
      <c r="D34" s="21">
        <v>12533</v>
      </c>
      <c r="E34" s="55">
        <v>14</v>
      </c>
      <c r="F34" s="46" t="s">
        <v>17</v>
      </c>
      <c r="G34" s="44" t="s">
        <v>40</v>
      </c>
    </row>
    <row r="35" spans="1:10" ht="12.75">
      <c r="A35" s="41" t="s">
        <v>40</v>
      </c>
      <c r="B35" s="17">
        <v>2</v>
      </c>
      <c r="C35" s="37" t="s">
        <v>119</v>
      </c>
      <c r="D35" s="21">
        <v>12438</v>
      </c>
      <c r="E35" s="55">
        <v>12</v>
      </c>
      <c r="F35" s="47" t="s">
        <v>17</v>
      </c>
      <c r="G35" s="44" t="s">
        <v>40</v>
      </c>
      <c r="J35" s="50"/>
    </row>
    <row r="36" spans="1:7" ht="12.75">
      <c r="A36" s="41" t="s">
        <v>40</v>
      </c>
      <c r="B36">
        <v>3</v>
      </c>
      <c r="C36" s="37" t="s">
        <v>93</v>
      </c>
      <c r="D36" s="21">
        <v>12485</v>
      </c>
      <c r="E36" s="55">
        <v>10</v>
      </c>
      <c r="F36" s="47" t="s">
        <v>17</v>
      </c>
      <c r="G36" s="44" t="s">
        <v>40</v>
      </c>
    </row>
    <row r="37" spans="1:10" ht="12.75">
      <c r="A37" s="41" t="s">
        <v>40</v>
      </c>
      <c r="B37" s="43">
        <v>4</v>
      </c>
      <c r="C37" s="37" t="s">
        <v>140</v>
      </c>
      <c r="D37" s="21">
        <v>12336</v>
      </c>
      <c r="E37" s="55">
        <v>8</v>
      </c>
      <c r="F37" s="47" t="s">
        <v>17</v>
      </c>
      <c r="G37" s="44" t="s">
        <v>40</v>
      </c>
      <c r="J37" s="50"/>
    </row>
    <row r="38" spans="2:10" ht="12.75">
      <c r="B38">
        <v>5</v>
      </c>
      <c r="C38" s="37" t="s">
        <v>73</v>
      </c>
      <c r="D38" s="21">
        <v>12364</v>
      </c>
      <c r="E38" s="55">
        <v>6</v>
      </c>
      <c r="F38" s="46" t="s">
        <v>17</v>
      </c>
      <c r="G38" s="43"/>
      <c r="J38" s="50"/>
    </row>
    <row r="39" spans="2:10" ht="12.75">
      <c r="B39" s="43">
        <v>6</v>
      </c>
      <c r="C39" s="37" t="s">
        <v>64</v>
      </c>
      <c r="D39" s="32">
        <v>12285</v>
      </c>
      <c r="E39" s="55">
        <v>4</v>
      </c>
      <c r="F39" s="46" t="s">
        <v>17</v>
      </c>
      <c r="G39" s="17"/>
      <c r="J39" s="50"/>
    </row>
    <row r="40" spans="2:6" ht="12.75">
      <c r="B40" s="43">
        <v>7</v>
      </c>
      <c r="C40" s="37" t="s">
        <v>76</v>
      </c>
      <c r="D40" s="21">
        <v>11423</v>
      </c>
      <c r="E40" s="55">
        <v>2</v>
      </c>
      <c r="F40" s="47" t="s">
        <v>17</v>
      </c>
    </row>
    <row r="41" spans="2:6" ht="12.75">
      <c r="B41" s="43">
        <v>8</v>
      </c>
      <c r="C41" s="37" t="s">
        <v>139</v>
      </c>
      <c r="D41" s="32">
        <v>10501</v>
      </c>
      <c r="E41" s="55">
        <v>0</v>
      </c>
      <c r="F41" s="46" t="s">
        <v>17</v>
      </c>
    </row>
    <row r="42" spans="4:5" ht="12.75">
      <c r="D42" s="4"/>
      <c r="E42" s="104"/>
    </row>
    <row r="43" spans="4:5" ht="12.75">
      <c r="D43" s="4"/>
      <c r="E43" s="104"/>
    </row>
    <row r="44" spans="2:5" ht="12.75">
      <c r="B44" s="1" t="s">
        <v>163</v>
      </c>
      <c r="D44" s="4"/>
      <c r="E44" s="104"/>
    </row>
    <row r="45" spans="4:5" ht="12.75">
      <c r="D45" s="4"/>
      <c r="E45" s="104"/>
    </row>
    <row r="46" spans="4:5" ht="12.75">
      <c r="D46" s="4"/>
      <c r="E46" s="104"/>
    </row>
    <row r="47" spans="4:5" ht="12.75">
      <c r="D47" s="4"/>
      <c r="E47" s="104"/>
    </row>
    <row r="48" spans="4:5" ht="12.75">
      <c r="D48" s="4"/>
      <c r="E48" s="104"/>
    </row>
    <row r="49" spans="4:5" ht="12.75">
      <c r="D49" s="4"/>
      <c r="E49" s="104"/>
    </row>
    <row r="50" spans="4:5" ht="12.75">
      <c r="D50" s="4"/>
      <c r="E50" s="104"/>
    </row>
    <row r="51" spans="4:5" ht="12.75">
      <c r="D51" s="4"/>
      <c r="E51" s="104"/>
    </row>
    <row r="52" spans="3:5" ht="12.75">
      <c r="C52" s="17"/>
      <c r="D52" s="4"/>
      <c r="E52" s="104"/>
    </row>
    <row r="53" spans="3:5" ht="12.75">
      <c r="C53" s="17"/>
      <c r="D53" s="4"/>
      <c r="E53" s="104"/>
    </row>
    <row r="54" spans="3:5" ht="12.75">
      <c r="C54" s="17"/>
      <c r="D54" s="4"/>
      <c r="E54" s="104"/>
    </row>
    <row r="55" spans="4:5" ht="12.75">
      <c r="D55" s="4"/>
      <c r="E55" s="104"/>
    </row>
    <row r="56" spans="4:5" ht="12.75">
      <c r="D56" s="4"/>
      <c r="E56" s="104"/>
    </row>
    <row r="57" spans="4:5" ht="12.75">
      <c r="D57" s="4"/>
      <c r="E57" s="104"/>
    </row>
    <row r="58" spans="4:5" ht="12.75">
      <c r="D58" s="4"/>
      <c r="E58" s="104"/>
    </row>
    <row r="59" spans="4:5" ht="12.75">
      <c r="D59" s="4"/>
      <c r="E59" s="104"/>
    </row>
    <row r="60" spans="4:5" ht="12.75">
      <c r="D60" s="4"/>
      <c r="E60" s="104"/>
    </row>
    <row r="61" spans="4:5" ht="12.75">
      <c r="D61" s="4"/>
      <c r="E61" s="104"/>
    </row>
    <row r="62" spans="4:5" ht="12.75">
      <c r="D62" s="4"/>
      <c r="E62" s="104"/>
    </row>
    <row r="63" spans="4:5" ht="12.75">
      <c r="D63" s="4"/>
      <c r="E63" s="104"/>
    </row>
    <row r="64" spans="4:5" ht="12.75">
      <c r="D64" s="4"/>
      <c r="E64" s="104"/>
    </row>
    <row r="65" spans="4:5" ht="12.75">
      <c r="D65" s="4"/>
      <c r="E65" s="104"/>
    </row>
    <row r="66" spans="4:5" ht="12.75">
      <c r="D66" s="4"/>
      <c r="E66" s="104"/>
    </row>
    <row r="67" spans="4:5" ht="12.75">
      <c r="D67" s="4"/>
      <c r="E67" s="104"/>
    </row>
    <row r="68" spans="4:5" ht="12.75">
      <c r="D68" s="4"/>
      <c r="E68" s="104"/>
    </row>
    <row r="69" spans="4:5" ht="12.75">
      <c r="D69" s="4"/>
      <c r="E69" s="104"/>
    </row>
    <row r="70" spans="4:5" ht="12.75">
      <c r="D70" s="4"/>
      <c r="E70" s="104"/>
    </row>
    <row r="71" spans="4:5" ht="12.75">
      <c r="D71" s="4"/>
      <c r="E71" s="104"/>
    </row>
    <row r="72" spans="4:5" ht="12.75">
      <c r="D72" s="4"/>
      <c r="E72" s="104"/>
    </row>
    <row r="73" spans="4:5" ht="12.75">
      <c r="D73" s="4"/>
      <c r="E73" s="104"/>
    </row>
    <row r="74" spans="4:5" ht="12.75">
      <c r="D74" s="4"/>
      <c r="E74" s="104"/>
    </row>
    <row r="75" spans="4:5" ht="12.75">
      <c r="D75" s="4"/>
      <c r="E75" s="104"/>
    </row>
    <row r="76" spans="4:5" ht="12.75">
      <c r="D76" s="4"/>
      <c r="E76" s="104"/>
    </row>
    <row r="77" spans="4:5" ht="12.75">
      <c r="D77" s="4"/>
      <c r="E77" s="104"/>
    </row>
    <row r="78" spans="4:5" ht="12.75">
      <c r="D78" s="4"/>
      <c r="E78" s="104"/>
    </row>
    <row r="79" spans="4:5" ht="12.75">
      <c r="D79" s="4"/>
      <c r="E79" s="104"/>
    </row>
    <row r="80" spans="4:5" ht="12.75">
      <c r="D80" s="4"/>
      <c r="E80" s="104"/>
    </row>
    <row r="81" spans="4:5" ht="12.75">
      <c r="D81" s="4"/>
      <c r="E81" s="104"/>
    </row>
    <row r="82" spans="4:5" ht="12.75">
      <c r="D82" s="4"/>
      <c r="E82" s="104"/>
    </row>
    <row r="83" spans="4:5" ht="12.75">
      <c r="D83" s="4"/>
      <c r="E83" s="104"/>
    </row>
    <row r="84" spans="4:5" ht="12.75">
      <c r="D84" s="4"/>
      <c r="E84" s="104"/>
    </row>
    <row r="85" spans="4:5" ht="12.75">
      <c r="D85" s="4"/>
      <c r="E85" s="104"/>
    </row>
    <row r="86" spans="4:5" ht="12.75">
      <c r="D86" s="4"/>
      <c r="E86" s="104"/>
    </row>
    <row r="87" spans="4:5" ht="12.75">
      <c r="D87" s="4"/>
      <c r="E87" s="104"/>
    </row>
    <row r="88" spans="4:5" ht="12.75">
      <c r="D88" s="4"/>
      <c r="E88" s="104"/>
    </row>
    <row r="89" spans="4:5" ht="12.75">
      <c r="D89" s="4"/>
      <c r="E89" s="104"/>
    </row>
    <row r="90" spans="4:5" ht="12.75">
      <c r="D90" s="4"/>
      <c r="E90" s="104"/>
    </row>
    <row r="91" spans="4:5" ht="12.75">
      <c r="D91" s="4"/>
      <c r="E91" s="104"/>
    </row>
    <row r="92" spans="4:5" ht="12.75">
      <c r="D92" s="4"/>
      <c r="E92" s="104"/>
    </row>
    <row r="93" spans="4:5" ht="12.75">
      <c r="D93" s="4"/>
      <c r="E93" s="104"/>
    </row>
    <row r="94" spans="4:5" ht="12.75">
      <c r="D94" s="4"/>
      <c r="E94" s="104"/>
    </row>
    <row r="95" spans="4:5" ht="12.75">
      <c r="D95" s="4"/>
      <c r="E95" s="104"/>
    </row>
    <row r="96" spans="4:5" ht="12.75">
      <c r="D96" s="4"/>
      <c r="E96" s="104"/>
    </row>
    <row r="97" spans="4:5" ht="12.75">
      <c r="D97" s="4"/>
      <c r="E97" s="104"/>
    </row>
    <row r="98" spans="4:5" ht="12.75">
      <c r="D98" s="4"/>
      <c r="E98" s="104"/>
    </row>
    <row r="99" spans="4:5" ht="12.75">
      <c r="D99" s="4"/>
      <c r="E99" s="104"/>
    </row>
    <row r="100" spans="4:5" ht="12.75">
      <c r="D100" s="4"/>
      <c r="E100" s="104"/>
    </row>
    <row r="101" spans="4:5" ht="12.75">
      <c r="D101" s="4"/>
      <c r="E101" s="104"/>
    </row>
    <row r="102" spans="4:5" ht="12.75">
      <c r="D102" s="4"/>
      <c r="E102" s="104"/>
    </row>
    <row r="103" spans="4:5" ht="12.75">
      <c r="D103" s="4"/>
      <c r="E103" s="104"/>
    </row>
    <row r="104" spans="4:5" ht="12.75">
      <c r="D104" s="4"/>
      <c r="E104" s="104"/>
    </row>
    <row r="105" spans="4:5" ht="12.75">
      <c r="D105" s="4"/>
      <c r="E105" s="104"/>
    </row>
    <row r="106" spans="4:5" ht="12.75">
      <c r="D106" s="4"/>
      <c r="E106" s="104"/>
    </row>
    <row r="107" spans="4:5" ht="12.75">
      <c r="D107" s="4"/>
      <c r="E107" s="104"/>
    </row>
    <row r="108" spans="4:5" ht="12.75">
      <c r="D108" s="4"/>
      <c r="E108" s="104"/>
    </row>
    <row r="109" spans="4:5" ht="12.75">
      <c r="D109" s="4"/>
      <c r="E109" s="104"/>
    </row>
    <row r="110" spans="4:5" ht="12.75">
      <c r="D110" s="4"/>
      <c r="E110" s="104"/>
    </row>
    <row r="111" spans="4:5" ht="12.75">
      <c r="D111" s="4"/>
      <c r="E111" s="104"/>
    </row>
    <row r="112" spans="4:5" ht="12.75">
      <c r="D112" s="4"/>
      <c r="E112" s="104"/>
    </row>
    <row r="113" spans="4:5" ht="12.75">
      <c r="D113" s="4"/>
      <c r="E113" s="104"/>
    </row>
    <row r="114" spans="4:5" ht="12.75">
      <c r="D114" s="4"/>
      <c r="E114" s="104"/>
    </row>
    <row r="115" spans="4:5" ht="12.75">
      <c r="D115" s="4"/>
      <c r="E115" s="104"/>
    </row>
    <row r="116" spans="4:5" ht="12.75">
      <c r="D116" s="4"/>
      <c r="E116" s="104"/>
    </row>
    <row r="117" spans="4:5" ht="12.75">
      <c r="D117" s="4"/>
      <c r="E117" s="104"/>
    </row>
    <row r="118" spans="4:5" ht="12.75">
      <c r="D118" s="4"/>
      <c r="E118" s="104"/>
    </row>
    <row r="119" spans="4:5" ht="12.75">
      <c r="D119" s="4"/>
      <c r="E119" s="104"/>
    </row>
    <row r="120" spans="4:5" ht="12.75">
      <c r="D120" s="4"/>
      <c r="E120" s="104"/>
    </row>
    <row r="121" spans="4:5" ht="12.75">
      <c r="D121" s="4"/>
      <c r="E121" s="104"/>
    </row>
    <row r="122" spans="4:5" ht="12.75">
      <c r="D122" s="4"/>
      <c r="E122" s="104"/>
    </row>
    <row r="123" spans="4:5" ht="12.75">
      <c r="D123" s="4"/>
      <c r="E123" s="104"/>
    </row>
    <row r="124" spans="4:5" ht="12.75">
      <c r="D124" s="4"/>
      <c r="E124" s="104"/>
    </row>
    <row r="125" spans="4:5" ht="12.75">
      <c r="D125" s="4"/>
      <c r="E125" s="104"/>
    </row>
    <row r="126" spans="4:5" ht="12.75">
      <c r="D126" s="4"/>
      <c r="E126" s="104"/>
    </row>
    <row r="127" spans="4:5" ht="12.75">
      <c r="D127" s="4"/>
      <c r="E127" s="104"/>
    </row>
    <row r="128" spans="4:5" ht="12.75">
      <c r="D128" s="4"/>
      <c r="E128" s="104"/>
    </row>
    <row r="129" spans="4:5" ht="12.75">
      <c r="D129" s="4"/>
      <c r="E129" s="104"/>
    </row>
    <row r="130" spans="4:5" ht="12.75">
      <c r="D130" s="4"/>
      <c r="E130" s="104"/>
    </row>
    <row r="131" spans="4:5" ht="12.75">
      <c r="D131" s="4"/>
      <c r="E131" s="104"/>
    </row>
    <row r="132" spans="4:5" ht="12.75">
      <c r="D132" s="4"/>
      <c r="E132" s="104"/>
    </row>
    <row r="133" spans="4:5" ht="12.75">
      <c r="D133" s="4"/>
      <c r="E133" s="104"/>
    </row>
    <row r="134" spans="4:5" ht="12.75">
      <c r="D134" s="4"/>
      <c r="E134" s="104"/>
    </row>
    <row r="135" spans="4:5" ht="12.75">
      <c r="D135" s="4"/>
      <c r="E135" s="104"/>
    </row>
    <row r="136" spans="4:5" ht="12.75">
      <c r="D136" s="4"/>
      <c r="E136" s="104"/>
    </row>
    <row r="137" spans="4:5" ht="12.75">
      <c r="D137" s="4"/>
      <c r="E137" s="104"/>
    </row>
    <row r="138" spans="4:5" ht="12.75">
      <c r="D138" s="4"/>
      <c r="E138" s="104"/>
    </row>
    <row r="139" spans="4:5" ht="12.75">
      <c r="D139" s="4"/>
      <c r="E139" s="104"/>
    </row>
    <row r="140" spans="4:5" ht="12.75">
      <c r="D140" s="4"/>
      <c r="E140" s="104"/>
    </row>
    <row r="141" spans="4:5" ht="12.75">
      <c r="D141" s="4"/>
      <c r="E141" s="104"/>
    </row>
    <row r="142" spans="4:5" ht="12.75">
      <c r="D142" s="4"/>
      <c r="E142" s="104"/>
    </row>
    <row r="143" spans="4:5" ht="12.75">
      <c r="D143" s="4"/>
      <c r="E143" s="104"/>
    </row>
    <row r="144" spans="4:5" ht="12.75">
      <c r="D144" s="4"/>
      <c r="E144" s="104"/>
    </row>
    <row r="145" spans="4:5" ht="12.75">
      <c r="D145" s="4"/>
      <c r="E145" s="104"/>
    </row>
    <row r="146" spans="4:5" ht="12.75">
      <c r="D146" s="4"/>
      <c r="E146" s="104"/>
    </row>
    <row r="147" spans="4:5" ht="12.75">
      <c r="D147" s="4"/>
      <c r="E147" s="104"/>
    </row>
    <row r="148" spans="4:5" ht="12.75">
      <c r="D148" s="4"/>
      <c r="E148" s="104"/>
    </row>
    <row r="149" spans="4:5" ht="12.75">
      <c r="D149" s="4"/>
      <c r="E149" s="104"/>
    </row>
    <row r="150" spans="4:5" ht="12.75">
      <c r="D150" s="4"/>
      <c r="E150" s="104"/>
    </row>
    <row r="151" spans="4:5" ht="12.75">
      <c r="D151" s="4"/>
      <c r="E151" s="104"/>
    </row>
    <row r="152" spans="4:5" ht="12.75">
      <c r="D152" s="4"/>
      <c r="E152" s="104"/>
    </row>
    <row r="153" spans="4:5" ht="12.75">
      <c r="D153" s="4"/>
      <c r="E153" s="104"/>
    </row>
    <row r="154" spans="4:5" ht="12.75">
      <c r="D154" s="4"/>
      <c r="E154" s="104"/>
    </row>
    <row r="155" spans="4:5" ht="12.75">
      <c r="D155" s="4"/>
      <c r="E155" s="104"/>
    </row>
    <row r="156" spans="4:5" ht="12.75">
      <c r="D156" s="4"/>
      <c r="E156" s="104"/>
    </row>
    <row r="157" spans="4:5" ht="12.75">
      <c r="D157" s="4"/>
      <c r="E157" s="104"/>
    </row>
    <row r="158" spans="4:5" ht="12.75">
      <c r="D158" s="4"/>
      <c r="E158" s="104"/>
    </row>
    <row r="159" spans="4:5" ht="12.75">
      <c r="D159" s="4"/>
      <c r="E159" s="104"/>
    </row>
    <row r="160" spans="4:5" ht="12.75">
      <c r="D160" s="4"/>
      <c r="E160" s="104"/>
    </row>
    <row r="161" spans="4:5" ht="12.75">
      <c r="D161" s="4"/>
      <c r="E161" s="104"/>
    </row>
    <row r="162" spans="4:5" ht="12.75">
      <c r="D162" s="4"/>
      <c r="E162" s="104"/>
    </row>
    <row r="163" spans="4:5" ht="12.75">
      <c r="D163" s="4"/>
      <c r="E163" s="104"/>
    </row>
    <row r="164" spans="4:5" ht="12.75">
      <c r="D164" s="4"/>
      <c r="E164" s="104"/>
    </row>
    <row r="165" spans="4:5" ht="12.75">
      <c r="D165" s="4"/>
      <c r="E165" s="104"/>
    </row>
    <row r="166" spans="4:5" ht="12.75">
      <c r="D166" s="4"/>
      <c r="E166" s="104"/>
    </row>
    <row r="167" spans="4:5" ht="12.75">
      <c r="D167" s="4"/>
      <c r="E167" s="104"/>
    </row>
    <row r="168" spans="4:5" ht="12.75">
      <c r="D168" s="4"/>
      <c r="E168" s="104"/>
    </row>
    <row r="169" spans="4:5" ht="12.75">
      <c r="D169" s="4"/>
      <c r="E169" s="104"/>
    </row>
    <row r="170" spans="4:5" ht="12.75">
      <c r="D170" s="4"/>
      <c r="E170" s="104"/>
    </row>
    <row r="171" spans="4:5" ht="12.75">
      <c r="D171" s="4"/>
      <c r="E171" s="104"/>
    </row>
    <row r="172" spans="4:5" ht="12.75">
      <c r="D172" s="4"/>
      <c r="E172" s="104"/>
    </row>
    <row r="173" spans="4:5" ht="12.75">
      <c r="D173" s="4"/>
      <c r="E173" s="104"/>
    </row>
    <row r="174" spans="4:5" ht="12.75">
      <c r="D174" s="4"/>
      <c r="E174" s="104"/>
    </row>
    <row r="175" spans="4:5" ht="12.75">
      <c r="D175" s="4"/>
      <c r="E175" s="104"/>
    </row>
    <row r="176" spans="4:5" ht="12.75">
      <c r="D176" s="4"/>
      <c r="E176" s="104"/>
    </row>
    <row r="177" spans="4:5" ht="12.75">
      <c r="D177" s="4"/>
      <c r="E177" s="104"/>
    </row>
    <row r="178" spans="4:5" ht="12.75">
      <c r="D178" s="4"/>
      <c r="E178" s="104"/>
    </row>
    <row r="179" spans="4:5" ht="12.75">
      <c r="D179" s="4"/>
      <c r="E179" s="104"/>
    </row>
    <row r="180" spans="4:5" ht="12.75">
      <c r="D180" s="4"/>
      <c r="E180" s="104"/>
    </row>
    <row r="181" spans="4:5" ht="12.75">
      <c r="D181" s="4"/>
      <c r="E181" s="104"/>
    </row>
    <row r="182" spans="4:5" ht="12.75">
      <c r="D182" s="4"/>
      <c r="E182" s="104"/>
    </row>
    <row r="183" spans="4:5" ht="12.75">
      <c r="D183" s="4"/>
      <c r="E183" s="104"/>
    </row>
    <row r="184" spans="4:5" ht="12.75">
      <c r="D184" s="4"/>
      <c r="E184" s="104"/>
    </row>
    <row r="185" spans="4:5" ht="12.75">
      <c r="D185" s="4"/>
      <c r="E185" s="104"/>
    </row>
    <row r="186" spans="4:5" ht="12.75">
      <c r="D186" s="4"/>
      <c r="E186" s="104"/>
    </row>
    <row r="187" spans="4:5" ht="12.75">
      <c r="D187" s="4"/>
      <c r="E187" s="104"/>
    </row>
    <row r="188" spans="4:5" ht="12.75">
      <c r="D188" s="4"/>
      <c r="E188" s="104"/>
    </row>
    <row r="189" spans="4:5" ht="12.75">
      <c r="D189" s="4"/>
      <c r="E189" s="104"/>
    </row>
    <row r="190" spans="4:5" ht="12.75">
      <c r="D190" s="4"/>
      <c r="E190" s="104"/>
    </row>
    <row r="191" spans="4:5" ht="12.75">
      <c r="D191" s="4"/>
      <c r="E191" s="104"/>
    </row>
    <row r="192" spans="4:5" ht="12.75">
      <c r="D192" s="4"/>
      <c r="E192" s="104"/>
    </row>
    <row r="193" spans="4:5" ht="12.75">
      <c r="D193" s="4"/>
      <c r="E193" s="104"/>
    </row>
    <row r="194" spans="4:5" ht="12.75">
      <c r="D194" s="4"/>
      <c r="E194" s="104"/>
    </row>
    <row r="195" spans="4:5" ht="12.75">
      <c r="D195" s="4"/>
      <c r="E195" s="104"/>
    </row>
    <row r="196" spans="4:5" ht="12.75">
      <c r="D196" s="4"/>
      <c r="E196" s="104"/>
    </row>
    <row r="197" spans="4:5" ht="12.75">
      <c r="D197" s="4"/>
      <c r="E197" s="104"/>
    </row>
    <row r="198" spans="4:5" ht="12.75">
      <c r="D198" s="4"/>
      <c r="E198" s="104"/>
    </row>
    <row r="199" spans="4:5" ht="12.75">
      <c r="D199" s="4"/>
      <c r="E199" s="104"/>
    </row>
    <row r="200" spans="4:5" ht="12.75">
      <c r="D200" s="4"/>
      <c r="E200" s="104"/>
    </row>
    <row r="201" spans="4:5" ht="12.75">
      <c r="D201" s="4"/>
      <c r="E201" s="104"/>
    </row>
    <row r="202" spans="4:5" ht="12.75">
      <c r="D202" s="4"/>
      <c r="E202" s="104"/>
    </row>
    <row r="203" spans="4:5" ht="12.75">
      <c r="D203" s="4"/>
      <c r="E203" s="104"/>
    </row>
    <row r="204" spans="4:5" ht="12.75">
      <c r="D204" s="4"/>
      <c r="E204" s="104"/>
    </row>
    <row r="205" spans="4:5" ht="12.75">
      <c r="D205" s="4"/>
      <c r="E205" s="104"/>
    </row>
    <row r="206" spans="4:5" ht="12.75">
      <c r="D206" s="4"/>
      <c r="E206" s="104"/>
    </row>
    <row r="207" spans="4:5" ht="12.75">
      <c r="D207" s="4"/>
      <c r="E207" s="104"/>
    </row>
    <row r="208" spans="4:5" ht="12.75">
      <c r="D208" s="4"/>
      <c r="E208" s="104"/>
    </row>
    <row r="209" spans="4:5" ht="12.75">
      <c r="D209" s="4"/>
      <c r="E209" s="104"/>
    </row>
    <row r="210" spans="4:5" ht="12.75">
      <c r="D210" s="4"/>
      <c r="E210" s="104"/>
    </row>
    <row r="211" spans="4:5" ht="12.75">
      <c r="D211" s="4"/>
      <c r="E211" s="104"/>
    </row>
    <row r="212" spans="4:5" ht="12.75">
      <c r="D212" s="4"/>
      <c r="E212" s="104"/>
    </row>
    <row r="213" spans="4:5" ht="12.75">
      <c r="D213" s="4"/>
      <c r="E213" s="104"/>
    </row>
    <row r="214" spans="4:5" ht="12.75">
      <c r="D214" s="4"/>
      <c r="E214" s="104"/>
    </row>
    <row r="215" spans="4:5" ht="12.75">
      <c r="D215" s="4"/>
      <c r="E215" s="104"/>
    </row>
    <row r="216" spans="4:5" ht="12.75">
      <c r="D216" s="4"/>
      <c r="E216" s="104"/>
    </row>
    <row r="217" spans="4:5" ht="12.75">
      <c r="D217" s="4"/>
      <c r="E217" s="104"/>
    </row>
    <row r="218" spans="4:5" ht="12.75">
      <c r="D218" s="4"/>
      <c r="E218" s="104"/>
    </row>
    <row r="219" spans="4:5" ht="12.75">
      <c r="D219" s="4"/>
      <c r="E219" s="104"/>
    </row>
    <row r="220" spans="4:5" ht="12.75">
      <c r="D220" s="4"/>
      <c r="E220" s="104"/>
    </row>
    <row r="221" spans="4:5" ht="12.75">
      <c r="D221" s="4"/>
      <c r="E221" s="104"/>
    </row>
    <row r="222" spans="4:5" ht="12.75">
      <c r="D222" s="4"/>
      <c r="E222" s="104"/>
    </row>
    <row r="223" spans="4:5" ht="12.75">
      <c r="D223" s="4"/>
      <c r="E223" s="104"/>
    </row>
    <row r="224" spans="4:5" ht="12.75">
      <c r="D224" s="4"/>
      <c r="E224" s="104"/>
    </row>
    <row r="225" spans="4:5" ht="12.75">
      <c r="D225" s="4"/>
      <c r="E225" s="104"/>
    </row>
    <row r="226" spans="4:5" ht="12.75">
      <c r="D226" s="4"/>
      <c r="E226" s="104"/>
    </row>
    <row r="227" spans="4:5" ht="12.75">
      <c r="D227" s="4"/>
      <c r="E227" s="104"/>
    </row>
    <row r="228" spans="4:5" ht="12.75">
      <c r="D228" s="4"/>
      <c r="E228" s="104"/>
    </row>
    <row r="229" spans="4:5" ht="12.75">
      <c r="D229" s="4"/>
      <c r="E229" s="104"/>
    </row>
    <row r="230" spans="4:5" ht="12.75">
      <c r="D230" s="4"/>
      <c r="E230" s="104"/>
    </row>
    <row r="231" spans="4:5" ht="12.75">
      <c r="D231" s="4"/>
      <c r="E231" s="104"/>
    </row>
    <row r="232" spans="4:5" ht="12.75">
      <c r="D232" s="4"/>
      <c r="E232" s="104"/>
    </row>
    <row r="233" spans="4:5" ht="12.75">
      <c r="D233" s="4"/>
      <c r="E233" s="104"/>
    </row>
    <row r="234" spans="4:5" ht="12.75">
      <c r="D234" s="4"/>
      <c r="E234" s="104"/>
    </row>
    <row r="235" spans="4:5" ht="12.75">
      <c r="D235" s="4"/>
      <c r="E235" s="104"/>
    </row>
    <row r="236" spans="4:5" ht="12.75">
      <c r="D236" s="4"/>
      <c r="E236" s="104"/>
    </row>
    <row r="237" spans="4:5" ht="12.75">
      <c r="D237" s="4"/>
      <c r="E237" s="104"/>
    </row>
    <row r="238" spans="4:5" ht="12.75">
      <c r="D238" s="4"/>
      <c r="E238" s="104"/>
    </row>
    <row r="239" spans="4:5" ht="12.75">
      <c r="D239" s="4"/>
      <c r="E239" s="104"/>
    </row>
    <row r="240" spans="4:5" ht="12.75">
      <c r="D240" s="4"/>
      <c r="E240" s="104"/>
    </row>
    <row r="241" spans="4:5" ht="12.75">
      <c r="D241" s="4"/>
      <c r="E241" s="104"/>
    </row>
    <row r="242" spans="4:5" ht="12.75">
      <c r="D242" s="4"/>
      <c r="E242" s="104"/>
    </row>
    <row r="243" spans="4:5" ht="12.75">
      <c r="D243" s="4"/>
      <c r="E243" s="104"/>
    </row>
    <row r="244" spans="4:5" ht="12.75">
      <c r="D244" s="4"/>
      <c r="E244" s="104"/>
    </row>
    <row r="245" spans="4:5" ht="12.75">
      <c r="D245" s="4"/>
      <c r="E245" s="104"/>
    </row>
    <row r="246" spans="4:5" ht="12.75">
      <c r="D246" s="4"/>
      <c r="E246" s="104"/>
    </row>
    <row r="247" spans="4:5" ht="12.75">
      <c r="D247" s="4"/>
      <c r="E247" s="104"/>
    </row>
    <row r="248" spans="4:5" ht="12.75">
      <c r="D248" s="4"/>
      <c r="E248" s="104"/>
    </row>
    <row r="249" spans="4:5" ht="12.75">
      <c r="D249" s="4"/>
      <c r="E249" s="104"/>
    </row>
    <row r="250" spans="4:5" ht="12.75">
      <c r="D250" s="4"/>
      <c r="E250" s="104"/>
    </row>
    <row r="251" spans="4:5" ht="12.75">
      <c r="D251" s="4"/>
      <c r="E251" s="104"/>
    </row>
    <row r="252" spans="4:5" ht="12.75">
      <c r="D252" s="4"/>
      <c r="E252" s="104"/>
    </row>
    <row r="253" spans="4:5" ht="12.75">
      <c r="D253" s="4"/>
      <c r="E253" s="104"/>
    </row>
    <row r="254" spans="4:5" ht="12.75">
      <c r="D254" s="4"/>
      <c r="E254" s="104"/>
    </row>
    <row r="255" spans="4:5" ht="12.75">
      <c r="D255" s="4"/>
      <c r="E255" s="104"/>
    </row>
    <row r="256" spans="4:5" ht="12.75">
      <c r="D256" s="4"/>
      <c r="E256" s="104"/>
    </row>
    <row r="257" spans="4:5" ht="12.75">
      <c r="D257" s="4"/>
      <c r="E257" s="104"/>
    </row>
    <row r="258" spans="4:5" ht="12.75">
      <c r="D258" s="4"/>
      <c r="E258" s="104"/>
    </row>
    <row r="259" spans="4:5" ht="12.75">
      <c r="D259" s="4"/>
      <c r="E259" s="104"/>
    </row>
    <row r="260" spans="4:5" ht="12.75">
      <c r="D260" s="4"/>
      <c r="E260" s="104"/>
    </row>
    <row r="261" spans="4:5" ht="12.75">
      <c r="D261" s="4"/>
      <c r="E261" s="104"/>
    </row>
    <row r="262" spans="4:5" ht="12.75">
      <c r="D262" s="4"/>
      <c r="E262" s="104"/>
    </row>
    <row r="263" spans="4:5" ht="12.75">
      <c r="D263" s="4"/>
      <c r="E263" s="104"/>
    </row>
    <row r="264" spans="4:5" ht="12.75">
      <c r="D264" s="4"/>
      <c r="E264" s="104"/>
    </row>
    <row r="265" spans="4:5" ht="12.75">
      <c r="D265" s="4"/>
      <c r="E265" s="104"/>
    </row>
    <row r="266" spans="4:5" ht="12.75">
      <c r="D266" s="4"/>
      <c r="E266" s="104"/>
    </row>
    <row r="267" spans="4:5" ht="12.75">
      <c r="D267" s="4"/>
      <c r="E267" s="104"/>
    </row>
    <row r="268" spans="4:5" ht="12.75">
      <c r="D268" s="4"/>
      <c r="E268" s="104"/>
    </row>
    <row r="269" spans="4:5" ht="12.75">
      <c r="D269" s="4"/>
      <c r="E269" s="104"/>
    </row>
    <row r="270" spans="4:5" ht="12.75">
      <c r="D270" s="4"/>
      <c r="E270" s="104"/>
    </row>
    <row r="271" spans="4:5" ht="12.75">
      <c r="D271" s="4"/>
      <c r="E271" s="104"/>
    </row>
    <row r="272" spans="4:5" ht="12.75">
      <c r="D272" s="4"/>
      <c r="E272" s="104"/>
    </row>
    <row r="273" spans="4:5" ht="12.75">
      <c r="D273" s="4"/>
      <c r="E273" s="104"/>
    </row>
    <row r="274" spans="4:5" ht="12.75">
      <c r="D274" s="4"/>
      <c r="E274" s="104"/>
    </row>
    <row r="275" spans="4:5" ht="12.75">
      <c r="D275" s="4"/>
      <c r="E275" s="104"/>
    </row>
    <row r="276" spans="4:5" ht="12.75">
      <c r="D276" s="4"/>
      <c r="E276" s="104"/>
    </row>
    <row r="277" spans="4:5" ht="12.75">
      <c r="D277" s="4"/>
      <c r="E277" s="104"/>
    </row>
    <row r="278" spans="4:5" ht="12.75">
      <c r="D278" s="4"/>
      <c r="E278" s="104"/>
    </row>
    <row r="279" spans="4:5" ht="12.75">
      <c r="D279" s="4"/>
      <c r="E279" s="104"/>
    </row>
    <row r="280" spans="4:5" ht="12.75">
      <c r="D280" s="4"/>
      <c r="E280" s="104"/>
    </row>
    <row r="281" spans="4:5" ht="12.75">
      <c r="D281" s="4"/>
      <c r="E281" s="104"/>
    </row>
    <row r="282" spans="4:5" ht="12.75">
      <c r="D282" s="4"/>
      <c r="E282" s="104"/>
    </row>
    <row r="283" spans="4:5" ht="12.75">
      <c r="D283" s="4"/>
      <c r="E283" s="104"/>
    </row>
    <row r="284" spans="4:5" ht="12.75">
      <c r="D284" s="4"/>
      <c r="E284" s="104"/>
    </row>
    <row r="285" spans="4:5" ht="12.75">
      <c r="D285" s="4"/>
      <c r="E285" s="104"/>
    </row>
    <row r="286" spans="4:5" ht="12.75">
      <c r="D286" s="4"/>
      <c r="E286" s="104"/>
    </row>
    <row r="287" spans="4:5" ht="12.75">
      <c r="D287" s="4"/>
      <c r="E287" s="104"/>
    </row>
    <row r="288" spans="4:5" ht="12.75">
      <c r="D288" s="4"/>
      <c r="E288" s="104"/>
    </row>
    <row r="289" spans="4:5" ht="12.75">
      <c r="D289" s="4"/>
      <c r="E289" s="104"/>
    </row>
    <row r="290" spans="4:5" ht="12.75">
      <c r="D290" s="4"/>
      <c r="E290" s="104"/>
    </row>
    <row r="291" spans="4:5" ht="12.75">
      <c r="D291" s="4"/>
      <c r="E291" s="104"/>
    </row>
    <row r="292" spans="4:5" ht="12.75">
      <c r="D292" s="4"/>
      <c r="E292" s="104"/>
    </row>
    <row r="293" spans="4:5" ht="12.75">
      <c r="D293" s="4"/>
      <c r="E293" s="104"/>
    </row>
    <row r="294" spans="4:5" ht="12.75">
      <c r="D294" s="4"/>
      <c r="E294" s="104"/>
    </row>
    <row r="295" spans="4:5" ht="12.75">
      <c r="D295" s="4"/>
      <c r="E295" s="104"/>
    </row>
    <row r="296" spans="4:5" ht="12.75">
      <c r="D296" s="4"/>
      <c r="E296" s="104"/>
    </row>
    <row r="297" spans="4:5" ht="12.75">
      <c r="D297" s="4"/>
      <c r="E297" s="104"/>
    </row>
    <row r="298" spans="4:5" ht="12.75">
      <c r="D298" s="4"/>
      <c r="E298" s="104"/>
    </row>
    <row r="299" spans="4:5" ht="12.75">
      <c r="D299" s="4"/>
      <c r="E299" s="104"/>
    </row>
    <row r="300" spans="4:5" ht="12.75">
      <c r="D300" s="4"/>
      <c r="E300" s="104"/>
    </row>
    <row r="301" spans="4:5" ht="12.75">
      <c r="D301" s="4"/>
      <c r="E301" s="104"/>
    </row>
    <row r="302" spans="4:5" ht="12.75">
      <c r="D302" s="4"/>
      <c r="E302" s="104"/>
    </row>
    <row r="303" spans="4:5" ht="12.75">
      <c r="D303" s="4"/>
      <c r="E303" s="104"/>
    </row>
    <row r="304" spans="4:5" ht="12.75">
      <c r="D304" s="4"/>
      <c r="E304" s="104"/>
    </row>
    <row r="305" spans="4:5" ht="12.75">
      <c r="D305" s="4"/>
      <c r="E305" s="104"/>
    </row>
    <row r="306" spans="4:5" ht="12.75">
      <c r="D306" s="4"/>
      <c r="E306" s="104"/>
    </row>
    <row r="307" spans="4:5" ht="12.75">
      <c r="D307" s="4"/>
      <c r="E307" s="104"/>
    </row>
    <row r="308" spans="4:5" ht="12.75">
      <c r="D308" s="4"/>
      <c r="E308" s="104"/>
    </row>
    <row r="309" spans="4:5" ht="12.75">
      <c r="D309" s="4"/>
      <c r="E309" s="104"/>
    </row>
    <row r="310" spans="4:5" ht="12.75">
      <c r="D310" s="4"/>
      <c r="E310" s="104"/>
    </row>
    <row r="311" spans="4:5" ht="12.75">
      <c r="D311" s="4"/>
      <c r="E311" s="104"/>
    </row>
  </sheetData>
  <sheetProtection/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G23" sqref="G23"/>
    </sheetView>
  </sheetViews>
  <sheetFormatPr defaultColWidth="11.421875" defaultRowHeight="12.75"/>
  <cols>
    <col min="2" max="3" width="20.00390625" style="0" customWidth="1"/>
    <col min="4" max="4" width="8.00390625" style="0" customWidth="1"/>
    <col min="5" max="5" width="7.8515625" style="0" customWidth="1"/>
    <col min="6" max="6" width="6.7109375" style="0" customWidth="1"/>
    <col min="7" max="7" width="11.57421875" style="0" customWidth="1"/>
    <col min="8" max="8" width="5.7109375" style="0" customWidth="1"/>
    <col min="9" max="9" width="19.7109375" style="0" customWidth="1"/>
  </cols>
  <sheetData>
    <row r="1" spans="1:6" ht="15.75">
      <c r="A1" s="138" t="s">
        <v>157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D2" s="21"/>
      <c r="E2" s="52"/>
      <c r="F2" s="104"/>
      <c r="H2">
        <v>1</v>
      </c>
      <c r="I2" s="37" t="s">
        <v>72</v>
      </c>
    </row>
    <row r="3" spans="1:9" ht="12.75">
      <c r="A3" s="7" t="s">
        <v>9</v>
      </c>
      <c r="B3" t="str">
        <f>I5</f>
        <v>Østre Romerike MSL II</v>
      </c>
      <c r="C3" t="str">
        <f>I8</f>
        <v>Oslo Østre III</v>
      </c>
      <c r="D3" s="78">
        <v>1738</v>
      </c>
      <c r="E3" s="76">
        <v>1676</v>
      </c>
      <c r="F3" s="36"/>
      <c r="H3">
        <v>2</v>
      </c>
      <c r="I3" s="37" t="s">
        <v>141</v>
      </c>
    </row>
    <row r="4" spans="1:9" ht="12.75">
      <c r="A4" s="7" t="s">
        <v>18</v>
      </c>
      <c r="B4" t="str">
        <f>I4</f>
        <v>Nannestad</v>
      </c>
      <c r="C4" t="str">
        <f>I9</f>
        <v>Nordstrand III</v>
      </c>
      <c r="D4" s="78">
        <v>1688</v>
      </c>
      <c r="E4" s="76">
        <v>1700</v>
      </c>
      <c r="F4" s="36"/>
      <c r="H4">
        <v>3</v>
      </c>
      <c r="I4" s="37" t="s">
        <v>106</v>
      </c>
    </row>
    <row r="5" spans="1:9" ht="12.75">
      <c r="A5" s="28">
        <v>40123</v>
      </c>
      <c r="B5" t="str">
        <f>I3</f>
        <v>Fering MSL</v>
      </c>
      <c r="C5" t="str">
        <f>I6</f>
        <v>Oslo Østre II</v>
      </c>
      <c r="D5" s="78">
        <v>1718</v>
      </c>
      <c r="E5" s="76">
        <v>1732</v>
      </c>
      <c r="F5" s="36"/>
      <c r="H5">
        <v>4</v>
      </c>
      <c r="I5" s="37" t="s">
        <v>269</v>
      </c>
    </row>
    <row r="6" spans="1:9" ht="13.5" thickBot="1">
      <c r="A6" s="101"/>
      <c r="B6" s="26" t="str">
        <f>I7</f>
        <v>Kisen II</v>
      </c>
      <c r="C6" s="26" t="str">
        <f>I2</f>
        <v>Skarpskytten I</v>
      </c>
      <c r="D6" s="78">
        <v>1726</v>
      </c>
      <c r="E6" s="78">
        <v>1748</v>
      </c>
      <c r="F6" s="104"/>
      <c r="H6">
        <v>5</v>
      </c>
      <c r="I6" s="37" t="s">
        <v>65</v>
      </c>
    </row>
    <row r="7" spans="1:9" ht="12.75">
      <c r="A7" s="7" t="s">
        <v>10</v>
      </c>
      <c r="B7" t="str">
        <f>I9</f>
        <v>Nordstrand III</v>
      </c>
      <c r="C7" t="str">
        <f>I3</f>
        <v>Fering MSL</v>
      </c>
      <c r="D7" s="80">
        <v>1735</v>
      </c>
      <c r="E7" s="77">
        <v>1716</v>
      </c>
      <c r="F7" s="45"/>
      <c r="H7">
        <v>6</v>
      </c>
      <c r="I7" s="37" t="s">
        <v>77</v>
      </c>
    </row>
    <row r="8" spans="1:9" ht="12.75">
      <c r="A8" s="7" t="s">
        <v>18</v>
      </c>
      <c r="B8" t="str">
        <f>I8</f>
        <v>Oslo Østre III</v>
      </c>
      <c r="C8" t="str">
        <f>I4</f>
        <v>Nannestad</v>
      </c>
      <c r="D8" s="78">
        <v>1686</v>
      </c>
      <c r="E8" s="77">
        <v>1706</v>
      </c>
      <c r="F8" s="45"/>
      <c r="H8">
        <v>7</v>
      </c>
      <c r="I8" s="37" t="s">
        <v>68</v>
      </c>
    </row>
    <row r="9" spans="1:9" ht="12.75">
      <c r="A9" s="28">
        <v>40144</v>
      </c>
      <c r="B9" t="str">
        <f>I6</f>
        <v>Oslo Østre II</v>
      </c>
      <c r="C9" t="str">
        <f>I7</f>
        <v>Kisen II</v>
      </c>
      <c r="D9" s="78">
        <v>1757</v>
      </c>
      <c r="E9" s="77">
        <v>1718</v>
      </c>
      <c r="F9" s="45"/>
      <c r="H9">
        <v>8</v>
      </c>
      <c r="I9" s="37" t="s">
        <v>74</v>
      </c>
    </row>
    <row r="10" spans="1:7" ht="13.5" thickBot="1">
      <c r="A10" s="101"/>
      <c r="B10" s="26" t="str">
        <f>I2</f>
        <v>Skarpskytten I</v>
      </c>
      <c r="C10" s="26" t="str">
        <f>I5</f>
        <v>Østre Romerike MSL II</v>
      </c>
      <c r="D10" s="78">
        <v>1739</v>
      </c>
      <c r="E10" s="78">
        <v>1726</v>
      </c>
      <c r="F10" s="104"/>
      <c r="G10" s="1"/>
    </row>
    <row r="11" spans="1:6" ht="12.75">
      <c r="A11" s="7" t="s">
        <v>11</v>
      </c>
      <c r="B11" t="str">
        <f>I5</f>
        <v>Østre Romerike MSL II</v>
      </c>
      <c r="C11" t="str">
        <f>I6</f>
        <v>Oslo Østre II</v>
      </c>
      <c r="D11" s="78">
        <v>1764</v>
      </c>
      <c r="E11" s="77">
        <v>1751</v>
      </c>
      <c r="F11" s="45"/>
    </row>
    <row r="12" spans="1:6" ht="12.75">
      <c r="A12" s="7" t="s">
        <v>18</v>
      </c>
      <c r="B12" t="str">
        <f>I3</f>
        <v>Fering MSL</v>
      </c>
      <c r="C12" t="str">
        <f>I4</f>
        <v>Nannestad</v>
      </c>
      <c r="D12" s="78">
        <v>1726</v>
      </c>
      <c r="E12" s="76">
        <v>1691</v>
      </c>
      <c r="F12" s="36"/>
    </row>
    <row r="13" spans="1:10" ht="12.75">
      <c r="A13" s="102">
        <v>40165</v>
      </c>
      <c r="B13" t="str">
        <f>I9</f>
        <v>Nordstrand III</v>
      </c>
      <c r="C13" t="str">
        <f>I7</f>
        <v>Kisen II</v>
      </c>
      <c r="D13" s="78">
        <v>1737</v>
      </c>
      <c r="E13" s="77">
        <v>1730</v>
      </c>
      <c r="F13" s="45"/>
      <c r="I13" s="37"/>
      <c r="J13" s="37"/>
    </row>
    <row r="14" spans="1:6" ht="13.5" thickBot="1">
      <c r="A14" s="101"/>
      <c r="B14" s="26" t="str">
        <f>I2</f>
        <v>Skarpskytten I</v>
      </c>
      <c r="C14" s="26" t="str">
        <f>I8</f>
        <v>Oslo Østre III</v>
      </c>
      <c r="D14" s="78">
        <v>1754</v>
      </c>
      <c r="E14" s="78">
        <v>1691</v>
      </c>
      <c r="F14" s="104"/>
    </row>
    <row r="15" spans="1:6" ht="12.75">
      <c r="A15" s="7" t="s">
        <v>12</v>
      </c>
      <c r="B15" s="6" t="str">
        <f>I8</f>
        <v>Oslo Østre III</v>
      </c>
      <c r="C15" s="6" t="str">
        <f>I3</f>
        <v>Fering MSL</v>
      </c>
      <c r="D15" s="78">
        <v>1701</v>
      </c>
      <c r="E15" s="77">
        <v>1710</v>
      </c>
      <c r="F15" s="45"/>
    </row>
    <row r="16" spans="1:6" ht="12.75">
      <c r="A16" s="7" t="s">
        <v>18</v>
      </c>
      <c r="B16" s="6" t="str">
        <f>I4</f>
        <v>Nannestad</v>
      </c>
      <c r="C16" s="6" t="str">
        <f>I7</f>
        <v>Kisen II</v>
      </c>
      <c r="D16" s="78">
        <v>1716</v>
      </c>
      <c r="E16" s="78">
        <v>1711</v>
      </c>
      <c r="F16" s="36"/>
    </row>
    <row r="17" spans="1:6" ht="12.75">
      <c r="A17" s="28">
        <v>40193</v>
      </c>
      <c r="B17" s="6" t="str">
        <f>I9</f>
        <v>Nordstrand III</v>
      </c>
      <c r="C17" s="6" t="str">
        <f>I5</f>
        <v>Østre Romerike MSL II</v>
      </c>
      <c r="D17" s="78">
        <v>1739</v>
      </c>
      <c r="E17" s="76">
        <v>1751</v>
      </c>
      <c r="F17" s="36"/>
    </row>
    <row r="18" spans="1:7" ht="13.5" thickBot="1">
      <c r="A18" s="101"/>
      <c r="B18" s="26" t="str">
        <f>I6</f>
        <v>Oslo Østre II</v>
      </c>
      <c r="C18" s="26" t="str">
        <f>I2</f>
        <v>Skarpskytten I</v>
      </c>
      <c r="D18" s="78">
        <v>1771</v>
      </c>
      <c r="E18" s="124">
        <v>1739</v>
      </c>
      <c r="F18" s="123"/>
      <c r="G18" s="1"/>
    </row>
    <row r="19" spans="1:6" ht="12.75">
      <c r="A19" s="7" t="s">
        <v>13</v>
      </c>
      <c r="B19" s="6" t="str">
        <f>I2</f>
        <v>Skarpskytten I</v>
      </c>
      <c r="C19" s="6" t="str">
        <f>I9</f>
        <v>Nordstrand III</v>
      </c>
      <c r="D19" s="78">
        <v>1759</v>
      </c>
      <c r="E19" s="76">
        <v>1756</v>
      </c>
      <c r="F19" s="36"/>
    </row>
    <row r="20" spans="1:6" ht="12.75">
      <c r="A20" s="7" t="s">
        <v>18</v>
      </c>
      <c r="B20" s="6" t="str">
        <f>I6</f>
        <v>Oslo Østre II</v>
      </c>
      <c r="C20" s="6" t="str">
        <f>I8</f>
        <v>Oslo Østre III</v>
      </c>
      <c r="D20" s="78">
        <v>1735</v>
      </c>
      <c r="E20" s="79">
        <v>1702</v>
      </c>
      <c r="F20" s="39"/>
    </row>
    <row r="21" spans="1:6" ht="12.75">
      <c r="A21" s="28">
        <v>40214</v>
      </c>
      <c r="B21" s="6" t="str">
        <f>I5</f>
        <v>Østre Romerike MSL II</v>
      </c>
      <c r="C21" t="str">
        <f>I4</f>
        <v>Nannestad</v>
      </c>
      <c r="D21" s="78">
        <v>1728</v>
      </c>
      <c r="E21" s="76">
        <v>1722</v>
      </c>
      <c r="F21" s="36"/>
    </row>
    <row r="22" spans="1:6" ht="13.5" customHeight="1" thickBot="1">
      <c r="A22" s="101"/>
      <c r="B22" s="26" t="str">
        <f>I7</f>
        <v>Kisen II</v>
      </c>
      <c r="C22" s="26" t="str">
        <f>I3</f>
        <v>Fering MSL</v>
      </c>
      <c r="D22" s="78">
        <v>1707</v>
      </c>
      <c r="E22" s="78">
        <v>1709</v>
      </c>
      <c r="F22" s="104"/>
    </row>
    <row r="23" spans="1:6" ht="12.75">
      <c r="A23" s="7" t="s">
        <v>14</v>
      </c>
      <c r="B23" t="str">
        <f>I3</f>
        <v>Fering MSL</v>
      </c>
      <c r="C23" s="6" t="str">
        <f>I5</f>
        <v>Østre Romerike MSL II</v>
      </c>
      <c r="D23" s="78">
        <v>1719</v>
      </c>
      <c r="E23" s="84">
        <v>1733</v>
      </c>
      <c r="F23" s="40"/>
    </row>
    <row r="24" spans="1:6" ht="12.75">
      <c r="A24" s="7" t="s">
        <v>18</v>
      </c>
      <c r="B24" t="str">
        <f>I7</f>
        <v>Kisen II</v>
      </c>
      <c r="C24" s="6" t="str">
        <f>I8</f>
        <v>Oslo Østre III</v>
      </c>
      <c r="D24" s="78">
        <v>1714</v>
      </c>
      <c r="E24" s="77">
        <v>1675</v>
      </c>
      <c r="F24" s="45"/>
    </row>
    <row r="25" spans="1:6" ht="12.75">
      <c r="A25" s="102">
        <v>40235</v>
      </c>
      <c r="B25" t="str">
        <f>I4</f>
        <v>Nannestad</v>
      </c>
      <c r="C25" s="6" t="str">
        <f>I2</f>
        <v>Skarpskytten I</v>
      </c>
      <c r="D25" s="78">
        <v>1744</v>
      </c>
      <c r="E25" s="76">
        <v>1736</v>
      </c>
      <c r="F25" s="36"/>
    </row>
    <row r="26" spans="1:6" ht="13.5" thickBot="1">
      <c r="A26" s="101"/>
      <c r="B26" s="26" t="str">
        <f>I9</f>
        <v>Nordstrand III</v>
      </c>
      <c r="C26" s="26" t="str">
        <f>I6</f>
        <v>Oslo Østre II</v>
      </c>
      <c r="D26" s="78">
        <v>1757</v>
      </c>
      <c r="E26" s="78">
        <v>1758</v>
      </c>
      <c r="F26" s="104"/>
    </row>
    <row r="27" spans="1:7" ht="12.75">
      <c r="A27" s="7" t="s">
        <v>15</v>
      </c>
      <c r="B27" s="6" t="str">
        <f>I8</f>
        <v>Oslo Østre III</v>
      </c>
      <c r="C27" t="str">
        <f>I9</f>
        <v>Nordstrand III</v>
      </c>
      <c r="D27" s="78"/>
      <c r="E27" s="77"/>
      <c r="F27" s="45"/>
      <c r="G27" s="1"/>
    </row>
    <row r="28" spans="1:6" ht="12.75">
      <c r="A28" s="7" t="s">
        <v>18</v>
      </c>
      <c r="B28" t="str">
        <f>I7</f>
        <v>Kisen II</v>
      </c>
      <c r="C28" s="6" t="str">
        <f>I5</f>
        <v>Østre Romerike MSL II</v>
      </c>
      <c r="D28" s="78">
        <v>1732</v>
      </c>
      <c r="E28" s="77">
        <v>1740</v>
      </c>
      <c r="F28" s="45"/>
    </row>
    <row r="29" spans="1:6" ht="12.75">
      <c r="A29" s="102">
        <v>40249</v>
      </c>
      <c r="B29" s="6" t="str">
        <f>I6</f>
        <v>Oslo Østre II</v>
      </c>
      <c r="C29" t="str">
        <f>I4</f>
        <v>Nannestad</v>
      </c>
      <c r="D29" s="78">
        <v>1761</v>
      </c>
      <c r="E29" s="77">
        <v>1731</v>
      </c>
      <c r="F29" s="45"/>
    </row>
    <row r="30" spans="1:6" ht="13.5" thickBot="1">
      <c r="A30" s="101"/>
      <c r="B30" s="26" t="str">
        <f>I2</f>
        <v>Skarpskytten I</v>
      </c>
      <c r="C30" s="26" t="str">
        <f>I3</f>
        <v>Fering MSL</v>
      </c>
      <c r="D30" s="78">
        <v>1736</v>
      </c>
      <c r="E30" s="78">
        <v>1715</v>
      </c>
      <c r="F30" s="104"/>
    </row>
    <row r="31" spans="4:5" ht="12.75">
      <c r="D31" s="21"/>
      <c r="E31" s="21"/>
    </row>
    <row r="32" spans="3:6" ht="12.75">
      <c r="C32" s="1" t="s">
        <v>16</v>
      </c>
      <c r="D32" s="21"/>
      <c r="E32" s="53"/>
      <c r="F32" s="36"/>
    </row>
    <row r="33" spans="4:6" ht="12.75">
      <c r="D33" s="21"/>
      <c r="E33" s="53"/>
      <c r="F33" s="36"/>
    </row>
    <row r="34" spans="1:7" ht="12.75">
      <c r="A34" s="41" t="s">
        <v>40</v>
      </c>
      <c r="B34">
        <v>1</v>
      </c>
      <c r="C34" s="37" t="s">
        <v>65</v>
      </c>
      <c r="D34" s="78">
        <v>12265</v>
      </c>
      <c r="E34" s="53">
        <v>12</v>
      </c>
      <c r="F34" s="46" t="s">
        <v>17</v>
      </c>
      <c r="G34" s="44" t="s">
        <v>40</v>
      </c>
    </row>
    <row r="35" spans="1:7" ht="12.75">
      <c r="A35" s="41" t="s">
        <v>40</v>
      </c>
      <c r="B35" s="17">
        <v>2</v>
      </c>
      <c r="C35" s="72" t="s">
        <v>269</v>
      </c>
      <c r="D35" s="21">
        <v>12180</v>
      </c>
      <c r="E35" s="54">
        <v>12</v>
      </c>
      <c r="F35" s="47" t="s">
        <v>17</v>
      </c>
      <c r="G35" s="44" t="s">
        <v>40</v>
      </c>
    </row>
    <row r="36" spans="1:7" ht="12.75">
      <c r="A36" s="41" t="s">
        <v>40</v>
      </c>
      <c r="B36">
        <v>3</v>
      </c>
      <c r="C36" s="37" t="s">
        <v>72</v>
      </c>
      <c r="D36" s="21">
        <v>12211</v>
      </c>
      <c r="E36" s="55">
        <v>10</v>
      </c>
      <c r="F36" s="47" t="s">
        <v>17</v>
      </c>
      <c r="G36" s="44" t="s">
        <v>40</v>
      </c>
    </row>
    <row r="37" spans="1:7" ht="12.75">
      <c r="A37" s="41" t="s">
        <v>40</v>
      </c>
      <c r="B37" s="43">
        <v>4</v>
      </c>
      <c r="C37" s="37" t="s">
        <v>141</v>
      </c>
      <c r="D37" s="21">
        <v>12013</v>
      </c>
      <c r="E37" s="54">
        <v>6</v>
      </c>
      <c r="F37" s="47" t="s">
        <v>17</v>
      </c>
      <c r="G37" s="44" t="s">
        <v>40</v>
      </c>
    </row>
    <row r="38" spans="2:7" ht="12.75">
      <c r="B38">
        <v>5</v>
      </c>
      <c r="C38" s="37" t="s">
        <v>106</v>
      </c>
      <c r="D38" s="57">
        <v>11998</v>
      </c>
      <c r="E38" s="55">
        <v>6</v>
      </c>
      <c r="F38" s="46" t="s">
        <v>17</v>
      </c>
      <c r="G38" s="43"/>
    </row>
    <row r="39" spans="2:7" ht="12.75">
      <c r="B39" s="43">
        <v>6</v>
      </c>
      <c r="C39" s="37" t="s">
        <v>74</v>
      </c>
      <c r="D39" s="32">
        <v>10424</v>
      </c>
      <c r="E39" s="53">
        <v>6</v>
      </c>
      <c r="F39" s="46" t="s">
        <v>17</v>
      </c>
      <c r="G39" s="17"/>
    </row>
    <row r="40" spans="2:6" ht="12.75">
      <c r="B40" s="43">
        <v>7</v>
      </c>
      <c r="C40" s="37" t="s">
        <v>77</v>
      </c>
      <c r="D40" s="69">
        <v>12038</v>
      </c>
      <c r="E40" s="53">
        <v>2</v>
      </c>
      <c r="F40" s="47" t="s">
        <v>17</v>
      </c>
    </row>
    <row r="41" spans="2:6" ht="12.75">
      <c r="B41" s="43">
        <v>8</v>
      </c>
      <c r="C41" s="37" t="s">
        <v>68</v>
      </c>
      <c r="D41" s="57">
        <v>10131</v>
      </c>
      <c r="E41" s="55">
        <v>0</v>
      </c>
      <c r="F41" s="46" t="s">
        <v>17</v>
      </c>
    </row>
    <row r="44" ht="12.75">
      <c r="B44" s="1" t="s">
        <v>160</v>
      </c>
    </row>
    <row r="48" ht="12.75">
      <c r="A48" s="45"/>
    </row>
    <row r="50" ht="12.75">
      <c r="A50" s="43"/>
    </row>
    <row r="51" ht="12.75">
      <c r="A51" s="17"/>
    </row>
  </sheetData>
  <sheetProtection/>
  <mergeCells count="1">
    <mergeCell ref="A1:F1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75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2" max="3" width="20.00390625" style="0" customWidth="1"/>
    <col min="4" max="4" width="8.00390625" style="58" customWidth="1"/>
    <col min="5" max="5" width="8.00390625" style="52" customWidth="1"/>
    <col min="6" max="6" width="6.7109375" style="36" customWidth="1"/>
    <col min="7" max="7" width="11.57421875" style="0" customWidth="1"/>
    <col min="8" max="8" width="5.7109375" style="0" customWidth="1"/>
    <col min="9" max="9" width="19.7109375" style="0" customWidth="1"/>
    <col min="10" max="10" width="10.140625" style="0" customWidth="1"/>
  </cols>
  <sheetData>
    <row r="1" spans="1:6" ht="15.75">
      <c r="A1" s="138" t="s">
        <v>158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D2" s="21"/>
      <c r="F2" s="104"/>
      <c r="H2">
        <v>1</v>
      </c>
      <c r="I2" s="37" t="s">
        <v>69</v>
      </c>
    </row>
    <row r="3" spans="1:9" ht="12.75">
      <c r="A3" s="7" t="s">
        <v>9</v>
      </c>
      <c r="B3" t="str">
        <f>I5</f>
        <v>Lørenskog</v>
      </c>
      <c r="C3" t="str">
        <f>I8</f>
        <v>Kisen III</v>
      </c>
      <c r="D3" s="78">
        <v>1129</v>
      </c>
      <c r="E3" s="81">
        <v>1133</v>
      </c>
      <c r="H3">
        <v>2</v>
      </c>
      <c r="I3" s="37" t="s">
        <v>78</v>
      </c>
    </row>
    <row r="4" spans="1:9" ht="12.75">
      <c r="A4" s="7" t="s">
        <v>18</v>
      </c>
      <c r="B4" t="str">
        <f>I4</f>
        <v>Skedsmo/Gjerdrum I</v>
      </c>
      <c r="C4" t="str">
        <f>I9</f>
        <v>Nordstrand IV</v>
      </c>
      <c r="D4" s="78">
        <v>1157</v>
      </c>
      <c r="E4" s="81">
        <v>1150</v>
      </c>
      <c r="H4">
        <v>3</v>
      </c>
      <c r="I4" s="37" t="s">
        <v>142</v>
      </c>
    </row>
    <row r="5" spans="1:9" ht="12.75">
      <c r="A5" s="28">
        <v>40123</v>
      </c>
      <c r="B5" t="str">
        <f>I3</f>
        <v>Skarpskytten II</v>
      </c>
      <c r="C5" t="str">
        <f>I6</f>
        <v>Østre Romerike MSL III</v>
      </c>
      <c r="D5" s="78">
        <v>1110</v>
      </c>
      <c r="E5" s="81">
        <v>1103</v>
      </c>
      <c r="H5">
        <v>4</v>
      </c>
      <c r="I5" s="37" t="s">
        <v>71</v>
      </c>
    </row>
    <row r="6" spans="1:9" ht="13.5" thickBot="1">
      <c r="A6" s="101"/>
      <c r="B6" s="26" t="str">
        <f>I7</f>
        <v>Rælingen II</v>
      </c>
      <c r="C6" s="26" t="str">
        <f>I2</f>
        <v>Nittedal I</v>
      </c>
      <c r="D6" s="78">
        <v>1117</v>
      </c>
      <c r="E6" s="22">
        <v>1156</v>
      </c>
      <c r="F6" s="104"/>
      <c r="H6">
        <v>5</v>
      </c>
      <c r="I6" s="37" t="s">
        <v>156</v>
      </c>
    </row>
    <row r="7" spans="1:9" ht="12.75">
      <c r="A7" s="7" t="s">
        <v>10</v>
      </c>
      <c r="B7" t="str">
        <f>I9</f>
        <v>Nordstrand IV</v>
      </c>
      <c r="C7" t="str">
        <f>I3</f>
        <v>Skarpskytten II</v>
      </c>
      <c r="D7" s="80">
        <v>1160</v>
      </c>
      <c r="E7" s="82">
        <v>1140</v>
      </c>
      <c r="F7" s="45"/>
      <c r="H7">
        <v>6</v>
      </c>
      <c r="I7" s="37" t="s">
        <v>67</v>
      </c>
    </row>
    <row r="8" spans="1:9" ht="12.75">
      <c r="A8" s="7" t="s">
        <v>18</v>
      </c>
      <c r="B8" t="str">
        <f>I8</f>
        <v>Kisen III</v>
      </c>
      <c r="C8" t="str">
        <f>I4</f>
        <v>Skedsmo/Gjerdrum I</v>
      </c>
      <c r="D8" s="78">
        <v>1130</v>
      </c>
      <c r="E8" s="82">
        <v>1135</v>
      </c>
      <c r="F8" s="45"/>
      <c r="H8">
        <v>7</v>
      </c>
      <c r="I8" s="37" t="s">
        <v>79</v>
      </c>
    </row>
    <row r="9" spans="1:9" ht="12.75">
      <c r="A9" s="28">
        <v>40144</v>
      </c>
      <c r="B9" t="str">
        <f>I6</f>
        <v>Østre Romerike MSL III</v>
      </c>
      <c r="C9" t="str">
        <f>I7</f>
        <v>Rælingen II</v>
      </c>
      <c r="D9" s="131">
        <v>1102</v>
      </c>
      <c r="E9" s="78">
        <v>1131</v>
      </c>
      <c r="F9" s="45"/>
      <c r="H9">
        <v>8</v>
      </c>
      <c r="I9" s="37" t="s">
        <v>75</v>
      </c>
    </row>
    <row r="10" spans="1:7" ht="13.5" thickBot="1">
      <c r="A10" s="101"/>
      <c r="B10" s="26" t="str">
        <f>I2</f>
        <v>Nittedal I</v>
      </c>
      <c r="C10" s="26" t="str">
        <f>I5</f>
        <v>Lørenskog</v>
      </c>
      <c r="D10" s="78">
        <v>1148</v>
      </c>
      <c r="E10" s="22">
        <v>1089</v>
      </c>
      <c r="F10" s="104"/>
      <c r="G10" s="1"/>
    </row>
    <row r="11" spans="1:6" ht="12.75">
      <c r="A11" s="7" t="s">
        <v>11</v>
      </c>
      <c r="B11" t="str">
        <f>I5</f>
        <v>Lørenskog</v>
      </c>
      <c r="C11" t="str">
        <f>I6</f>
        <v>Østre Romerike MSL III</v>
      </c>
      <c r="D11" s="78">
        <v>1138</v>
      </c>
      <c r="E11" s="82">
        <v>1114</v>
      </c>
      <c r="F11" s="45"/>
    </row>
    <row r="12" spans="1:5" ht="12.75">
      <c r="A12" s="7" t="s">
        <v>18</v>
      </c>
      <c r="B12" t="str">
        <f>I3</f>
        <v>Skarpskytten II</v>
      </c>
      <c r="C12" t="str">
        <f>I4</f>
        <v>Skedsmo/Gjerdrum I</v>
      </c>
      <c r="D12" s="78">
        <v>1140</v>
      </c>
      <c r="E12" s="81">
        <v>1150</v>
      </c>
    </row>
    <row r="13" spans="1:6" ht="12.75">
      <c r="A13" s="102">
        <v>40165</v>
      </c>
      <c r="B13" t="str">
        <f>I9</f>
        <v>Nordstrand IV</v>
      </c>
      <c r="C13" t="str">
        <f>I7</f>
        <v>Rælingen II</v>
      </c>
      <c r="D13" s="78">
        <v>1155</v>
      </c>
      <c r="E13" s="82">
        <v>1158</v>
      </c>
      <c r="F13" s="45"/>
    </row>
    <row r="14" spans="1:6" ht="13.5" thickBot="1">
      <c r="A14" s="101"/>
      <c r="B14" s="26" t="str">
        <f>I2</f>
        <v>Nittedal I</v>
      </c>
      <c r="C14" s="26" t="str">
        <f>I8</f>
        <v>Kisen III</v>
      </c>
      <c r="D14" s="78">
        <v>1129</v>
      </c>
      <c r="E14" s="22">
        <v>1155</v>
      </c>
      <c r="F14" s="104"/>
    </row>
    <row r="15" spans="1:6" ht="12.75">
      <c r="A15" s="7" t="s">
        <v>12</v>
      </c>
      <c r="B15" s="6" t="str">
        <f>I8</f>
        <v>Kisen III</v>
      </c>
      <c r="C15" s="6" t="str">
        <f>I3</f>
        <v>Skarpskytten II</v>
      </c>
      <c r="D15" s="78">
        <v>1149</v>
      </c>
      <c r="E15" s="82">
        <v>1128</v>
      </c>
      <c r="F15" s="45"/>
    </row>
    <row r="16" spans="1:5" ht="12.75">
      <c r="A16" s="7" t="s">
        <v>18</v>
      </c>
      <c r="B16" s="6" t="str">
        <f>I4</f>
        <v>Skedsmo/Gjerdrum I</v>
      </c>
      <c r="C16" s="6" t="str">
        <f>I7</f>
        <v>Rælingen II</v>
      </c>
      <c r="D16" s="78">
        <v>1146</v>
      </c>
      <c r="E16" s="22">
        <v>1135</v>
      </c>
    </row>
    <row r="17" spans="1:5" ht="12.75">
      <c r="A17" s="28">
        <v>40193</v>
      </c>
      <c r="B17" s="6" t="str">
        <f>I9</f>
        <v>Nordstrand IV</v>
      </c>
      <c r="C17" s="6" t="str">
        <f>I5</f>
        <v>Lørenskog</v>
      </c>
      <c r="D17" s="78">
        <v>1157</v>
      </c>
      <c r="E17" s="81">
        <v>1084</v>
      </c>
    </row>
    <row r="18" spans="1:7" ht="13.5" thickBot="1">
      <c r="A18" s="101"/>
      <c r="B18" s="26" t="str">
        <f>I6</f>
        <v>Østre Romerike MSL III</v>
      </c>
      <c r="C18" s="26" t="str">
        <f>I2</f>
        <v>Nittedal I</v>
      </c>
      <c r="D18" s="78">
        <v>1095</v>
      </c>
      <c r="E18" s="126">
        <v>1128</v>
      </c>
      <c r="F18" s="123"/>
      <c r="G18" s="1"/>
    </row>
    <row r="19" spans="1:5" ht="12.75">
      <c r="A19" s="7" t="s">
        <v>13</v>
      </c>
      <c r="B19" s="6" t="str">
        <f>I2</f>
        <v>Nittedal I</v>
      </c>
      <c r="C19" s="6" t="str">
        <f>I9</f>
        <v>Nordstrand IV</v>
      </c>
      <c r="D19" s="78">
        <v>1132</v>
      </c>
      <c r="E19" s="81">
        <v>1165</v>
      </c>
    </row>
    <row r="20" spans="1:6" ht="12.75">
      <c r="A20" s="7" t="s">
        <v>18</v>
      </c>
      <c r="B20" s="6" t="str">
        <f>I6</f>
        <v>Østre Romerike MSL III</v>
      </c>
      <c r="C20" s="6" t="str">
        <f>I8</f>
        <v>Kisen III</v>
      </c>
      <c r="D20" s="78">
        <v>1094</v>
      </c>
      <c r="E20" s="83">
        <v>1150</v>
      </c>
      <c r="F20" s="39"/>
    </row>
    <row r="21" spans="1:5" ht="12.75">
      <c r="A21" s="28">
        <v>40214</v>
      </c>
      <c r="B21" s="6" t="str">
        <f>I5</f>
        <v>Lørenskog</v>
      </c>
      <c r="C21" t="str">
        <f>I4</f>
        <v>Skedsmo/Gjerdrum I</v>
      </c>
      <c r="D21" s="78">
        <v>1127</v>
      </c>
      <c r="E21" s="81">
        <v>1157</v>
      </c>
    </row>
    <row r="22" spans="1:10" ht="13.5" thickBot="1">
      <c r="A22" s="101"/>
      <c r="B22" s="26" t="str">
        <f>I7</f>
        <v>Rælingen II</v>
      </c>
      <c r="C22" s="26" t="str">
        <f>I3</f>
        <v>Skarpskytten II</v>
      </c>
      <c r="D22" s="78">
        <v>1160</v>
      </c>
      <c r="E22" s="81">
        <v>1123</v>
      </c>
      <c r="F22" s="104"/>
      <c r="J22" s="31"/>
    </row>
    <row r="23" spans="1:6" ht="12.75">
      <c r="A23" s="7" t="s">
        <v>14</v>
      </c>
      <c r="B23" t="str">
        <f>I3</f>
        <v>Skarpskytten II</v>
      </c>
      <c r="C23" s="6" t="str">
        <f>I5</f>
        <v>Lørenskog</v>
      </c>
      <c r="D23" s="78">
        <v>1147</v>
      </c>
      <c r="E23" s="125">
        <v>1132</v>
      </c>
      <c r="F23" s="40"/>
    </row>
    <row r="24" spans="1:10" ht="12.75">
      <c r="A24" s="7" t="s">
        <v>18</v>
      </c>
      <c r="B24" t="str">
        <f>I7</f>
        <v>Rælingen II</v>
      </c>
      <c r="C24" s="6" t="str">
        <f>I8</f>
        <v>Kisen III</v>
      </c>
      <c r="D24" s="78">
        <v>1128</v>
      </c>
      <c r="E24" s="82">
        <v>1163</v>
      </c>
      <c r="F24" s="45"/>
      <c r="J24" s="31"/>
    </row>
    <row r="25" spans="1:10" ht="12.75">
      <c r="A25" s="102">
        <v>40235</v>
      </c>
      <c r="B25" t="str">
        <f>I4</f>
        <v>Skedsmo/Gjerdrum I</v>
      </c>
      <c r="C25" s="6" t="str">
        <f>I2</f>
        <v>Nittedal I</v>
      </c>
      <c r="D25" s="78">
        <v>1154</v>
      </c>
      <c r="E25" s="81">
        <v>1165</v>
      </c>
      <c r="J25" s="31"/>
    </row>
    <row r="26" spans="1:10" ht="13.5" thickBot="1">
      <c r="A26" s="101"/>
      <c r="B26" s="26" t="str">
        <f>I9</f>
        <v>Nordstrand IV</v>
      </c>
      <c r="C26" s="26" t="str">
        <f>I6</f>
        <v>Østre Romerike MSL III</v>
      </c>
      <c r="D26" s="78">
        <v>1167</v>
      </c>
      <c r="E26" s="22">
        <v>1101</v>
      </c>
      <c r="F26" s="104"/>
      <c r="J26" s="31"/>
    </row>
    <row r="27" spans="1:7" ht="12.75">
      <c r="A27" s="7" t="s">
        <v>15</v>
      </c>
      <c r="B27" s="6" t="str">
        <f>I8</f>
        <v>Kisen III</v>
      </c>
      <c r="C27" t="str">
        <f>I9</f>
        <v>Nordstrand IV</v>
      </c>
      <c r="D27" s="78">
        <v>1151</v>
      </c>
      <c r="E27" s="82">
        <v>1179</v>
      </c>
      <c r="F27" s="45"/>
      <c r="G27" s="1"/>
    </row>
    <row r="28" spans="1:6" ht="12.75">
      <c r="A28" s="7" t="s">
        <v>18</v>
      </c>
      <c r="B28" t="str">
        <f>I7</f>
        <v>Rælingen II</v>
      </c>
      <c r="C28" s="6" t="str">
        <f>I5</f>
        <v>Lørenskog</v>
      </c>
      <c r="D28" s="78">
        <v>1157</v>
      </c>
      <c r="E28" s="82">
        <v>839</v>
      </c>
      <c r="F28" s="45"/>
    </row>
    <row r="29" spans="1:6" ht="12.75">
      <c r="A29" s="102">
        <v>40249</v>
      </c>
      <c r="B29" s="6" t="str">
        <f>I6</f>
        <v>Østre Romerike MSL III</v>
      </c>
      <c r="C29" t="str">
        <f>I4</f>
        <v>Skedsmo/Gjerdrum I</v>
      </c>
      <c r="D29" s="78"/>
      <c r="E29" s="82"/>
      <c r="F29" s="45"/>
    </row>
    <row r="30" spans="1:6" ht="13.5" thickBot="1">
      <c r="A30" s="101"/>
      <c r="B30" s="26" t="str">
        <f>I2</f>
        <v>Nittedal I</v>
      </c>
      <c r="C30" s="26" t="str">
        <f>I3</f>
        <v>Skarpskytten II</v>
      </c>
      <c r="D30" s="78">
        <v>1159</v>
      </c>
      <c r="E30" s="22">
        <v>1137</v>
      </c>
      <c r="F30" s="104"/>
    </row>
    <row r="32" ht="12.75">
      <c r="C32" s="1" t="s">
        <v>16</v>
      </c>
    </row>
    <row r="34" spans="1:7" ht="12.75">
      <c r="A34" s="41" t="s">
        <v>40</v>
      </c>
      <c r="B34" s="43">
        <v>1</v>
      </c>
      <c r="C34" s="37" t="s">
        <v>75</v>
      </c>
      <c r="D34" s="59">
        <v>8133</v>
      </c>
      <c r="E34" s="52">
        <v>10</v>
      </c>
      <c r="F34" s="46" t="s">
        <v>17</v>
      </c>
      <c r="G34" s="44" t="s">
        <v>40</v>
      </c>
    </row>
    <row r="35" spans="1:7" ht="12.75">
      <c r="A35" s="41" t="s">
        <v>40</v>
      </c>
      <c r="B35" s="17">
        <v>2</v>
      </c>
      <c r="C35" s="37" t="s">
        <v>79</v>
      </c>
      <c r="D35" s="58">
        <v>8031</v>
      </c>
      <c r="E35" s="52">
        <v>10</v>
      </c>
      <c r="F35" s="47" t="s">
        <v>17</v>
      </c>
      <c r="G35" s="44" t="s">
        <v>40</v>
      </c>
    </row>
    <row r="36" spans="1:7" ht="12.75">
      <c r="A36" s="41" t="s">
        <v>40</v>
      </c>
      <c r="B36" s="43">
        <v>3</v>
      </c>
      <c r="C36" s="37" t="s">
        <v>69</v>
      </c>
      <c r="D36" s="58">
        <v>8017</v>
      </c>
      <c r="E36" s="52">
        <v>10</v>
      </c>
      <c r="F36" s="47" t="s">
        <v>17</v>
      </c>
      <c r="G36" s="44" t="s">
        <v>40</v>
      </c>
    </row>
    <row r="37" spans="1:7" ht="12.75">
      <c r="A37" s="41" t="s">
        <v>40</v>
      </c>
      <c r="B37" s="43">
        <v>4</v>
      </c>
      <c r="C37" s="37" t="s">
        <v>142</v>
      </c>
      <c r="D37" s="58">
        <v>6899</v>
      </c>
      <c r="E37" s="52">
        <v>10</v>
      </c>
      <c r="F37" s="47" t="s">
        <v>17</v>
      </c>
      <c r="G37" s="44" t="s">
        <v>40</v>
      </c>
    </row>
    <row r="38" spans="2:7" ht="12.75">
      <c r="B38" s="43">
        <v>5</v>
      </c>
      <c r="C38" s="37" t="s">
        <v>67</v>
      </c>
      <c r="D38" s="58">
        <v>7986</v>
      </c>
      <c r="E38" s="52">
        <v>8</v>
      </c>
      <c r="F38" s="46" t="s">
        <v>17</v>
      </c>
      <c r="G38" s="43"/>
    </row>
    <row r="39" spans="2:7" ht="12.75">
      <c r="B39" s="43">
        <v>6</v>
      </c>
      <c r="C39" s="37" t="s">
        <v>78</v>
      </c>
      <c r="D39" s="78">
        <v>7825</v>
      </c>
      <c r="E39" s="52">
        <v>4</v>
      </c>
      <c r="F39" s="46" t="s">
        <v>17</v>
      </c>
      <c r="G39" s="17"/>
    </row>
    <row r="40" spans="2:6" ht="12.75">
      <c r="B40" s="43">
        <v>7</v>
      </c>
      <c r="C40" s="37" t="s">
        <v>71</v>
      </c>
      <c r="D40" s="58">
        <v>7502</v>
      </c>
      <c r="E40" s="52">
        <v>2</v>
      </c>
      <c r="F40" s="47" t="s">
        <v>17</v>
      </c>
    </row>
    <row r="41" spans="2:6" ht="13.5" thickBot="1">
      <c r="B41" s="43">
        <v>8</v>
      </c>
      <c r="C41" s="37" t="s">
        <v>156</v>
      </c>
      <c r="D41" s="22">
        <v>6609</v>
      </c>
      <c r="E41" s="105">
        <v>0</v>
      </c>
      <c r="F41" s="46" t="s">
        <v>17</v>
      </c>
    </row>
    <row r="42" spans="4:5" ht="12.75">
      <c r="D42" s="4"/>
      <c r="E42" s="104"/>
    </row>
    <row r="43" spans="4:5" ht="12.75">
      <c r="D43" s="4"/>
      <c r="E43" s="104"/>
    </row>
    <row r="44" spans="2:5" ht="12.75">
      <c r="B44" s="1" t="s">
        <v>161</v>
      </c>
      <c r="D44" s="4"/>
      <c r="E44" s="104"/>
    </row>
    <row r="45" spans="4:5" ht="12.75">
      <c r="D45" s="4"/>
      <c r="E45" s="104"/>
    </row>
    <row r="46" spans="4:5" ht="12.75">
      <c r="D46" s="4"/>
      <c r="E46" s="104"/>
    </row>
    <row r="47" spans="4:5" ht="12.75">
      <c r="D47" s="4"/>
      <c r="E47" s="104"/>
    </row>
    <row r="48" spans="4:5" ht="12.75">
      <c r="D48" s="4"/>
      <c r="E48" s="104"/>
    </row>
    <row r="49" spans="4:5" ht="12.75">
      <c r="D49" s="4"/>
      <c r="E49" s="104"/>
    </row>
    <row r="50" spans="4:5" ht="12.75">
      <c r="D50" s="4"/>
      <c r="E50" s="104"/>
    </row>
    <row r="51" spans="4:5" ht="12.75">
      <c r="D51" s="4"/>
      <c r="E51" s="104"/>
    </row>
    <row r="52" spans="4:5" ht="12.75">
      <c r="D52" s="4"/>
      <c r="E52" s="104"/>
    </row>
    <row r="53" spans="4:5" ht="12.75">
      <c r="D53" s="4"/>
      <c r="E53" s="104"/>
    </row>
    <row r="54" spans="4:5" ht="12.75">
      <c r="D54" s="4"/>
      <c r="E54" s="104"/>
    </row>
    <row r="55" spans="4:5" ht="12.75">
      <c r="D55" s="4"/>
      <c r="E55" s="104"/>
    </row>
    <row r="56" spans="4:5" ht="12.75">
      <c r="D56" s="4"/>
      <c r="E56" s="104"/>
    </row>
    <row r="57" spans="4:5" ht="12.75">
      <c r="D57" s="4"/>
      <c r="E57" s="104"/>
    </row>
    <row r="58" spans="4:5" ht="12.75">
      <c r="D58" s="4"/>
      <c r="E58" s="104"/>
    </row>
    <row r="59" spans="4:5" ht="12.75">
      <c r="D59" s="4"/>
      <c r="E59" s="104"/>
    </row>
    <row r="60" spans="4:5" ht="12.75">
      <c r="D60" s="4"/>
      <c r="E60" s="104"/>
    </row>
    <row r="61" spans="4:5" ht="12.75">
      <c r="D61" s="4"/>
      <c r="E61" s="104"/>
    </row>
    <row r="62" spans="4:5" ht="12.75">
      <c r="D62" s="4"/>
      <c r="E62" s="104"/>
    </row>
    <row r="63" spans="4:5" ht="12.75">
      <c r="D63" s="4"/>
      <c r="E63" s="104"/>
    </row>
    <row r="64" spans="4:5" ht="12.75">
      <c r="D64" s="4"/>
      <c r="E64" s="104"/>
    </row>
    <row r="65" spans="4:5" ht="12.75">
      <c r="D65" s="4"/>
      <c r="E65" s="104"/>
    </row>
    <row r="66" spans="4:5" ht="12.75">
      <c r="D66" s="4"/>
      <c r="E66" s="104"/>
    </row>
    <row r="67" spans="4:5" ht="12.75">
      <c r="D67" s="4"/>
      <c r="E67" s="104"/>
    </row>
    <row r="68" spans="4:5" ht="12.75">
      <c r="D68" s="4"/>
      <c r="E68" s="104"/>
    </row>
    <row r="69" spans="4:5" ht="12.75">
      <c r="D69" s="4"/>
      <c r="E69" s="104"/>
    </row>
    <row r="70" spans="4:5" ht="12.75">
      <c r="D70" s="4"/>
      <c r="E70" s="104"/>
    </row>
    <row r="71" spans="4:5" ht="12.75">
      <c r="D71" s="4"/>
      <c r="E71" s="104"/>
    </row>
    <row r="72" spans="4:5" ht="12.75">
      <c r="D72" s="4"/>
      <c r="E72" s="104"/>
    </row>
    <row r="73" spans="4:5" ht="12.75">
      <c r="D73" s="4"/>
      <c r="E73" s="104"/>
    </row>
    <row r="74" spans="4:5" ht="12.75">
      <c r="D74" s="4"/>
      <c r="E74" s="104"/>
    </row>
    <row r="75" spans="4:5" ht="12.75">
      <c r="D75" s="4"/>
      <c r="E75" s="104"/>
    </row>
    <row r="76" spans="4:5" ht="12.75">
      <c r="D76" s="4"/>
      <c r="E76" s="104"/>
    </row>
    <row r="77" spans="4:5" ht="12.75">
      <c r="D77" s="4"/>
      <c r="E77" s="104"/>
    </row>
    <row r="78" spans="4:5" ht="12.75">
      <c r="D78" s="4"/>
      <c r="E78" s="104"/>
    </row>
    <row r="79" spans="4:5" ht="12.75">
      <c r="D79" s="4"/>
      <c r="E79" s="104"/>
    </row>
    <row r="80" spans="4:5" ht="12.75">
      <c r="D80" s="4"/>
      <c r="E80" s="104"/>
    </row>
    <row r="81" spans="4:5" ht="12.75">
      <c r="D81" s="4"/>
      <c r="E81" s="104"/>
    </row>
    <row r="82" spans="4:5" ht="12.75">
      <c r="D82" s="4"/>
      <c r="E82" s="104"/>
    </row>
    <row r="83" spans="4:5" ht="12.75">
      <c r="D83" s="4"/>
      <c r="E83" s="104"/>
    </row>
    <row r="84" spans="4:5" ht="12.75">
      <c r="D84" s="4"/>
      <c r="E84" s="104"/>
    </row>
    <row r="85" spans="4:5" ht="12.75">
      <c r="D85" s="4"/>
      <c r="E85" s="104"/>
    </row>
    <row r="86" spans="4:5" ht="12.75">
      <c r="D86" s="4"/>
      <c r="E86" s="104"/>
    </row>
    <row r="87" spans="4:5" ht="12.75">
      <c r="D87" s="4"/>
      <c r="E87" s="104"/>
    </row>
    <row r="88" spans="4:5" ht="12.75">
      <c r="D88" s="4"/>
      <c r="E88" s="104"/>
    </row>
    <row r="89" spans="4:5" ht="12.75">
      <c r="D89" s="4"/>
      <c r="E89" s="104"/>
    </row>
    <row r="90" spans="4:5" ht="12.75">
      <c r="D90" s="4"/>
      <c r="E90" s="104"/>
    </row>
    <row r="91" spans="4:5" ht="12.75">
      <c r="D91" s="4"/>
      <c r="E91" s="104"/>
    </row>
    <row r="92" spans="4:5" ht="12.75">
      <c r="D92" s="4"/>
      <c r="E92" s="104"/>
    </row>
    <row r="93" spans="4:5" ht="12.75">
      <c r="D93" s="4"/>
      <c r="E93" s="104"/>
    </row>
    <row r="94" spans="4:5" ht="12.75">
      <c r="D94" s="4"/>
      <c r="E94" s="104"/>
    </row>
    <row r="95" spans="4:5" ht="12.75">
      <c r="D95" s="4"/>
      <c r="E95" s="104"/>
    </row>
    <row r="96" spans="4:5" ht="12.75">
      <c r="D96" s="4"/>
      <c r="E96" s="104"/>
    </row>
    <row r="97" spans="4:5" ht="12.75">
      <c r="D97" s="4"/>
      <c r="E97" s="104"/>
    </row>
    <row r="98" spans="4:5" ht="12.75">
      <c r="D98" s="4"/>
      <c r="E98" s="104"/>
    </row>
    <row r="99" spans="4:5" ht="12.75">
      <c r="D99" s="4"/>
      <c r="E99" s="104"/>
    </row>
    <row r="100" spans="4:5" ht="12.75">
      <c r="D100" s="4"/>
      <c r="E100" s="104"/>
    </row>
    <row r="101" spans="4:5" ht="12.75">
      <c r="D101" s="4"/>
      <c r="E101" s="104"/>
    </row>
    <row r="102" spans="4:5" ht="12.75">
      <c r="D102" s="4"/>
      <c r="E102" s="104"/>
    </row>
    <row r="103" spans="4:5" ht="12.75">
      <c r="D103" s="4"/>
      <c r="E103" s="104"/>
    </row>
    <row r="104" spans="4:5" ht="12.75">
      <c r="D104" s="4"/>
      <c r="E104" s="104"/>
    </row>
    <row r="105" spans="4:5" ht="12.75">
      <c r="D105" s="4"/>
      <c r="E105" s="104"/>
    </row>
    <row r="106" spans="4:5" ht="12.75">
      <c r="D106" s="4"/>
      <c r="E106" s="104"/>
    </row>
    <row r="107" spans="4:5" ht="12.75">
      <c r="D107" s="4"/>
      <c r="E107" s="104"/>
    </row>
    <row r="108" spans="4:5" ht="12.75">
      <c r="D108" s="4"/>
      <c r="E108" s="104"/>
    </row>
    <row r="109" spans="4:5" ht="12.75">
      <c r="D109" s="4"/>
      <c r="E109" s="104"/>
    </row>
    <row r="110" spans="4:5" ht="12.75">
      <c r="D110" s="4"/>
      <c r="E110" s="104"/>
    </row>
    <row r="111" spans="4:5" ht="12.75">
      <c r="D111" s="4"/>
      <c r="E111" s="104"/>
    </row>
    <row r="112" spans="4:5" ht="12.75">
      <c r="D112" s="4"/>
      <c r="E112" s="104"/>
    </row>
    <row r="113" spans="4:5" ht="12.75">
      <c r="D113" s="4"/>
      <c r="E113" s="104"/>
    </row>
    <row r="114" spans="4:5" ht="12.75">
      <c r="D114" s="4"/>
      <c r="E114" s="104"/>
    </row>
    <row r="115" spans="4:5" ht="12.75">
      <c r="D115" s="4"/>
      <c r="E115" s="104"/>
    </row>
    <row r="116" spans="4:5" ht="12.75">
      <c r="D116" s="4"/>
      <c r="E116" s="104"/>
    </row>
    <row r="117" spans="4:5" ht="12.75">
      <c r="D117" s="4"/>
      <c r="E117" s="104"/>
    </row>
    <row r="118" spans="4:5" ht="12.75">
      <c r="D118" s="4"/>
      <c r="E118" s="104"/>
    </row>
    <row r="119" spans="4:5" ht="12.75">
      <c r="D119" s="4"/>
      <c r="E119" s="104"/>
    </row>
    <row r="120" spans="4:5" ht="12.75">
      <c r="D120" s="4"/>
      <c r="E120" s="104"/>
    </row>
    <row r="121" spans="4:5" ht="12.75">
      <c r="D121" s="4"/>
      <c r="E121" s="104"/>
    </row>
    <row r="122" spans="4:5" ht="12.75">
      <c r="D122" s="4"/>
      <c r="E122" s="104"/>
    </row>
    <row r="123" spans="4:5" ht="12.75">
      <c r="D123" s="4"/>
      <c r="E123" s="104"/>
    </row>
    <row r="124" spans="4:5" ht="12.75">
      <c r="D124" s="4"/>
      <c r="E124" s="104"/>
    </row>
    <row r="125" spans="4:5" ht="12.75">
      <c r="D125" s="4"/>
      <c r="E125" s="104"/>
    </row>
    <row r="126" spans="4:5" ht="12.75">
      <c r="D126" s="4"/>
      <c r="E126" s="104"/>
    </row>
    <row r="127" spans="4:5" ht="12.75">
      <c r="D127" s="4"/>
      <c r="E127" s="104"/>
    </row>
    <row r="128" spans="4:5" ht="12.75">
      <c r="D128" s="4"/>
      <c r="E128" s="104"/>
    </row>
    <row r="129" spans="4:5" ht="12.75">
      <c r="D129" s="4"/>
      <c r="E129" s="104"/>
    </row>
    <row r="130" spans="4:5" ht="12.75">
      <c r="D130" s="4"/>
      <c r="E130" s="104"/>
    </row>
    <row r="131" spans="4:5" ht="12.75">
      <c r="D131" s="4"/>
      <c r="E131" s="104"/>
    </row>
    <row r="132" spans="4:5" ht="12.75">
      <c r="D132" s="4"/>
      <c r="E132" s="104"/>
    </row>
    <row r="133" spans="4:5" ht="12.75">
      <c r="D133" s="4"/>
      <c r="E133" s="104"/>
    </row>
    <row r="134" spans="4:5" ht="12.75">
      <c r="D134" s="4"/>
      <c r="E134" s="104"/>
    </row>
    <row r="135" spans="4:5" ht="12.75">
      <c r="D135" s="4"/>
      <c r="E135" s="104"/>
    </row>
    <row r="136" spans="4:5" ht="12.75">
      <c r="D136" s="4"/>
      <c r="E136" s="104"/>
    </row>
    <row r="137" spans="4:5" ht="12.75">
      <c r="D137" s="4"/>
      <c r="E137" s="104"/>
    </row>
    <row r="138" spans="4:5" ht="12.75">
      <c r="D138" s="4"/>
      <c r="E138" s="104"/>
    </row>
    <row r="139" spans="4:5" ht="12.75">
      <c r="D139" s="4"/>
      <c r="E139" s="104"/>
    </row>
    <row r="140" spans="4:5" ht="12.75">
      <c r="D140" s="4"/>
      <c r="E140" s="104"/>
    </row>
    <row r="141" spans="4:5" ht="12.75">
      <c r="D141" s="4"/>
      <c r="E141" s="104"/>
    </row>
    <row r="142" spans="4:5" ht="12.75">
      <c r="D142" s="4"/>
      <c r="E142" s="104"/>
    </row>
    <row r="143" spans="4:5" ht="12.75">
      <c r="D143" s="4"/>
      <c r="E143" s="104"/>
    </row>
    <row r="144" spans="4:5" ht="12.75">
      <c r="D144" s="4"/>
      <c r="E144" s="104"/>
    </row>
    <row r="145" spans="4:5" ht="12.75">
      <c r="D145" s="4"/>
      <c r="E145" s="104"/>
    </row>
    <row r="146" spans="4:5" ht="12.75">
      <c r="D146" s="4"/>
      <c r="E146" s="104"/>
    </row>
    <row r="147" spans="4:5" ht="12.75">
      <c r="D147" s="4"/>
      <c r="E147" s="104"/>
    </row>
    <row r="148" spans="4:5" ht="12.75">
      <c r="D148" s="4"/>
      <c r="E148" s="104"/>
    </row>
    <row r="149" spans="4:5" ht="12.75">
      <c r="D149" s="4"/>
      <c r="E149" s="104"/>
    </row>
    <row r="150" spans="4:5" ht="12.75">
      <c r="D150" s="4"/>
      <c r="E150" s="104"/>
    </row>
    <row r="151" spans="4:5" ht="12.75">
      <c r="D151" s="4"/>
      <c r="E151" s="104"/>
    </row>
    <row r="152" spans="4:5" ht="12.75">
      <c r="D152" s="4"/>
      <c r="E152" s="104"/>
    </row>
    <row r="153" spans="4:5" ht="12.75">
      <c r="D153" s="4"/>
      <c r="E153" s="104"/>
    </row>
    <row r="154" spans="4:5" ht="12.75">
      <c r="D154" s="4"/>
      <c r="E154" s="104"/>
    </row>
    <row r="155" spans="4:5" ht="12.75">
      <c r="D155" s="4"/>
      <c r="E155" s="104"/>
    </row>
    <row r="156" spans="4:5" ht="12.75">
      <c r="D156" s="4"/>
      <c r="E156" s="104"/>
    </row>
    <row r="157" spans="4:5" ht="12.75">
      <c r="D157" s="4"/>
      <c r="E157" s="104"/>
    </row>
    <row r="158" spans="4:5" ht="12.75">
      <c r="D158" s="4"/>
      <c r="E158" s="104"/>
    </row>
    <row r="159" spans="4:5" ht="12.75">
      <c r="D159" s="4"/>
      <c r="E159" s="104"/>
    </row>
    <row r="160" spans="4:5" ht="12.75">
      <c r="D160" s="4"/>
      <c r="E160" s="104"/>
    </row>
    <row r="161" spans="4:5" ht="12.75">
      <c r="D161" s="4"/>
      <c r="E161" s="104"/>
    </row>
    <row r="162" spans="4:5" ht="12.75">
      <c r="D162" s="4"/>
      <c r="E162" s="104"/>
    </row>
    <row r="163" spans="4:5" ht="12.75">
      <c r="D163" s="4"/>
      <c r="E163" s="104"/>
    </row>
    <row r="164" spans="4:5" ht="12.75">
      <c r="D164" s="4"/>
      <c r="E164" s="104"/>
    </row>
    <row r="165" spans="4:5" ht="12.75">
      <c r="D165" s="4"/>
      <c r="E165" s="104"/>
    </row>
    <row r="166" spans="4:5" ht="12.75">
      <c r="D166" s="4"/>
      <c r="E166" s="104"/>
    </row>
    <row r="167" spans="4:5" ht="12.75">
      <c r="D167" s="4"/>
      <c r="E167" s="104"/>
    </row>
    <row r="168" spans="4:5" ht="12.75">
      <c r="D168" s="4"/>
      <c r="E168" s="104"/>
    </row>
    <row r="169" spans="4:5" ht="12.75">
      <c r="D169" s="4"/>
      <c r="E169" s="104"/>
    </row>
    <row r="170" spans="4:5" ht="12.75">
      <c r="D170" s="4"/>
      <c r="E170" s="104"/>
    </row>
    <row r="171" spans="4:5" ht="12.75">
      <c r="D171" s="4"/>
      <c r="E171" s="104"/>
    </row>
    <row r="172" spans="4:5" ht="12.75">
      <c r="D172" s="4"/>
      <c r="E172" s="104"/>
    </row>
    <row r="173" spans="4:5" ht="12.75">
      <c r="D173" s="4"/>
      <c r="E173" s="104"/>
    </row>
    <row r="174" spans="4:5" ht="12.75">
      <c r="D174" s="4"/>
      <c r="E174" s="104"/>
    </row>
    <row r="175" spans="4:5" ht="12.75">
      <c r="D175" s="4"/>
      <c r="E175" s="104"/>
    </row>
    <row r="176" spans="4:5" ht="12.75">
      <c r="D176" s="4"/>
      <c r="E176" s="104"/>
    </row>
    <row r="177" spans="4:5" ht="12.75">
      <c r="D177" s="4"/>
      <c r="E177" s="104"/>
    </row>
    <row r="178" spans="4:5" ht="12.75">
      <c r="D178" s="4"/>
      <c r="E178" s="104"/>
    </row>
    <row r="179" spans="4:5" ht="12.75">
      <c r="D179" s="4"/>
      <c r="E179" s="104"/>
    </row>
    <row r="180" spans="4:5" ht="12.75">
      <c r="D180" s="4"/>
      <c r="E180" s="104"/>
    </row>
    <row r="181" spans="4:5" ht="12.75">
      <c r="D181" s="4"/>
      <c r="E181" s="104"/>
    </row>
    <row r="182" spans="4:5" ht="12.75">
      <c r="D182" s="4"/>
      <c r="E182" s="104"/>
    </row>
    <row r="183" spans="4:5" ht="12.75">
      <c r="D183" s="4"/>
      <c r="E183" s="104"/>
    </row>
    <row r="184" spans="4:5" ht="12.75">
      <c r="D184" s="4"/>
      <c r="E184" s="104"/>
    </row>
    <row r="185" spans="4:5" ht="12.75">
      <c r="D185" s="4"/>
      <c r="E185" s="104"/>
    </row>
    <row r="186" spans="4:5" ht="12.75">
      <c r="D186" s="4"/>
      <c r="E186" s="104"/>
    </row>
    <row r="187" spans="4:5" ht="12.75">
      <c r="D187" s="4"/>
      <c r="E187" s="104"/>
    </row>
    <row r="188" spans="4:5" ht="12.75">
      <c r="D188" s="4"/>
      <c r="E188" s="104"/>
    </row>
    <row r="189" spans="4:5" ht="12.75">
      <c r="D189" s="4"/>
      <c r="E189" s="104"/>
    </row>
    <row r="190" spans="4:5" ht="12.75">
      <c r="D190" s="4"/>
      <c r="E190" s="104"/>
    </row>
    <row r="191" spans="4:5" ht="12.75">
      <c r="D191" s="4"/>
      <c r="E191" s="104"/>
    </row>
    <row r="192" spans="4:5" ht="12.75">
      <c r="D192" s="4"/>
      <c r="E192" s="104"/>
    </row>
    <row r="193" spans="4:5" ht="12.75">
      <c r="D193" s="4"/>
      <c r="E193" s="104"/>
    </row>
    <row r="194" spans="4:5" ht="12.75">
      <c r="D194" s="4"/>
      <c r="E194" s="104"/>
    </row>
    <row r="195" spans="4:5" ht="12.75">
      <c r="D195" s="4"/>
      <c r="E195" s="104"/>
    </row>
    <row r="196" spans="4:5" ht="12.75">
      <c r="D196" s="4"/>
      <c r="E196" s="104"/>
    </row>
    <row r="197" spans="4:5" ht="12.75">
      <c r="D197" s="4"/>
      <c r="E197" s="104"/>
    </row>
    <row r="198" spans="4:5" ht="12.75">
      <c r="D198" s="4"/>
      <c r="E198" s="104"/>
    </row>
    <row r="199" spans="4:5" ht="12.75">
      <c r="D199" s="4"/>
      <c r="E199" s="104"/>
    </row>
    <row r="200" spans="4:5" ht="12.75">
      <c r="D200" s="4"/>
      <c r="E200" s="104"/>
    </row>
    <row r="201" spans="4:5" ht="12.75">
      <c r="D201" s="4"/>
      <c r="E201" s="104"/>
    </row>
    <row r="202" spans="4:5" ht="12.75">
      <c r="D202" s="4"/>
      <c r="E202" s="104"/>
    </row>
    <row r="203" spans="4:5" ht="12.75">
      <c r="D203" s="4"/>
      <c r="E203" s="104"/>
    </row>
    <row r="204" spans="4:5" ht="12.75">
      <c r="D204" s="4"/>
      <c r="E204" s="104"/>
    </row>
    <row r="205" spans="4:5" ht="12.75">
      <c r="D205" s="4"/>
      <c r="E205" s="104"/>
    </row>
    <row r="206" spans="4:5" ht="12.75">
      <c r="D206" s="4"/>
      <c r="E206" s="104"/>
    </row>
    <row r="207" spans="4:5" ht="12.75">
      <c r="D207" s="4"/>
      <c r="E207" s="104"/>
    </row>
    <row r="208" spans="4:5" ht="12.75">
      <c r="D208" s="4"/>
      <c r="E208" s="104"/>
    </row>
    <row r="209" spans="4:5" ht="12.75">
      <c r="D209" s="4"/>
      <c r="E209" s="104"/>
    </row>
    <row r="210" spans="4:5" ht="12.75">
      <c r="D210" s="4"/>
      <c r="E210" s="104"/>
    </row>
    <row r="211" spans="4:5" ht="12.75">
      <c r="D211" s="4"/>
      <c r="E211" s="104"/>
    </row>
    <row r="212" spans="4:5" ht="12.75">
      <c r="D212" s="4"/>
      <c r="E212" s="104"/>
    </row>
    <row r="213" spans="4:5" ht="12.75">
      <c r="D213" s="4"/>
      <c r="E213" s="104"/>
    </row>
    <row r="214" spans="4:5" ht="12.75">
      <c r="D214" s="4"/>
      <c r="E214" s="104"/>
    </row>
    <row r="215" spans="4:5" ht="12.75">
      <c r="D215" s="4"/>
      <c r="E215" s="104"/>
    </row>
    <row r="216" spans="4:5" ht="12.75">
      <c r="D216" s="4"/>
      <c r="E216" s="104"/>
    </row>
    <row r="217" spans="4:5" ht="12.75">
      <c r="D217" s="4"/>
      <c r="E217" s="104"/>
    </row>
    <row r="218" spans="4:5" ht="12.75">
      <c r="D218" s="4"/>
      <c r="E218" s="104"/>
    </row>
    <row r="219" spans="4:5" ht="12.75">
      <c r="D219" s="4"/>
      <c r="E219" s="104"/>
    </row>
    <row r="220" spans="4:5" ht="12.75">
      <c r="D220" s="4"/>
      <c r="E220" s="104"/>
    </row>
    <row r="221" spans="4:5" ht="12.75">
      <c r="D221" s="4"/>
      <c r="E221" s="104"/>
    </row>
    <row r="222" spans="4:5" ht="12.75">
      <c r="D222" s="4"/>
      <c r="E222" s="104"/>
    </row>
    <row r="223" spans="4:5" ht="12.75">
      <c r="D223" s="4"/>
      <c r="E223" s="104"/>
    </row>
    <row r="224" spans="4:5" ht="12.75">
      <c r="D224" s="4"/>
      <c r="E224" s="104"/>
    </row>
    <row r="225" spans="4:5" ht="12.75">
      <c r="D225" s="4"/>
      <c r="E225" s="104"/>
    </row>
    <row r="226" spans="4:5" ht="12.75">
      <c r="D226" s="4"/>
      <c r="E226" s="104"/>
    </row>
    <row r="227" spans="4:5" ht="12.75">
      <c r="D227" s="4"/>
      <c r="E227" s="104"/>
    </row>
    <row r="228" spans="4:5" ht="12.75">
      <c r="D228" s="4"/>
      <c r="E228" s="104"/>
    </row>
    <row r="229" spans="4:5" ht="12.75">
      <c r="D229" s="4"/>
      <c r="E229" s="104"/>
    </row>
    <row r="230" spans="4:5" ht="12.75">
      <c r="D230" s="4"/>
      <c r="E230" s="104"/>
    </row>
    <row r="231" spans="4:5" ht="12.75">
      <c r="D231" s="4"/>
      <c r="E231" s="104"/>
    </row>
    <row r="232" spans="4:5" ht="12.75">
      <c r="D232" s="4"/>
      <c r="E232" s="104"/>
    </row>
    <row r="233" spans="4:5" ht="12.75">
      <c r="D233" s="4"/>
      <c r="E233" s="104"/>
    </row>
    <row r="234" spans="4:5" ht="12.75">
      <c r="D234" s="4"/>
      <c r="E234" s="104"/>
    </row>
    <row r="235" spans="4:5" ht="12.75">
      <c r="D235" s="4"/>
      <c r="E235" s="104"/>
    </row>
    <row r="236" spans="4:5" ht="12.75">
      <c r="D236" s="4"/>
      <c r="E236" s="104"/>
    </row>
    <row r="237" spans="4:5" ht="12.75">
      <c r="D237" s="4"/>
      <c r="E237" s="104"/>
    </row>
    <row r="238" spans="4:5" ht="12.75">
      <c r="D238" s="4"/>
      <c r="E238" s="104"/>
    </row>
    <row r="239" spans="4:5" ht="12.75">
      <c r="D239" s="4"/>
      <c r="E239" s="104"/>
    </row>
    <row r="240" spans="4:5" ht="12.75">
      <c r="D240" s="4"/>
      <c r="E240" s="104"/>
    </row>
    <row r="241" spans="4:5" ht="12.75">
      <c r="D241" s="4"/>
      <c r="E241" s="104"/>
    </row>
    <row r="242" spans="4:5" ht="12.75">
      <c r="D242" s="4"/>
      <c r="E242" s="104"/>
    </row>
    <row r="243" spans="4:5" ht="12.75">
      <c r="D243" s="4"/>
      <c r="E243" s="104"/>
    </row>
    <row r="244" spans="4:5" ht="12.75">
      <c r="D244" s="4"/>
      <c r="E244" s="104"/>
    </row>
    <row r="245" spans="4:5" ht="12.75">
      <c r="D245" s="4"/>
      <c r="E245" s="104"/>
    </row>
    <row r="246" spans="4:5" ht="12.75">
      <c r="D246" s="4"/>
      <c r="E246" s="104"/>
    </row>
    <row r="247" spans="4:5" ht="12.75">
      <c r="D247" s="4"/>
      <c r="E247" s="104"/>
    </row>
    <row r="248" spans="4:5" ht="12.75">
      <c r="D248" s="4"/>
      <c r="E248" s="104"/>
    </row>
    <row r="249" spans="4:5" ht="12.75">
      <c r="D249" s="4"/>
      <c r="E249" s="104"/>
    </row>
    <row r="250" spans="4:5" ht="12.75">
      <c r="D250" s="4"/>
      <c r="E250" s="104"/>
    </row>
    <row r="251" spans="4:5" ht="12.75">
      <c r="D251" s="4"/>
      <c r="E251" s="104"/>
    </row>
    <row r="252" spans="4:5" ht="12.75">
      <c r="D252" s="4"/>
      <c r="E252" s="104"/>
    </row>
    <row r="253" spans="4:5" ht="12.75">
      <c r="D253" s="4"/>
      <c r="E253" s="104"/>
    </row>
    <row r="254" spans="4:5" ht="12.75">
      <c r="D254" s="4"/>
      <c r="E254" s="104"/>
    </row>
    <row r="255" spans="4:5" ht="12.75">
      <c r="D255" s="4"/>
      <c r="E255" s="104"/>
    </row>
    <row r="256" spans="4:5" ht="12.75">
      <c r="D256" s="4"/>
      <c r="E256" s="104"/>
    </row>
    <row r="257" spans="4:5" ht="12.75">
      <c r="D257" s="4"/>
      <c r="E257" s="104"/>
    </row>
    <row r="258" spans="4:5" ht="12.75">
      <c r="D258" s="4"/>
      <c r="E258" s="104"/>
    </row>
    <row r="259" spans="4:5" ht="12.75">
      <c r="D259" s="4"/>
      <c r="E259" s="104"/>
    </row>
    <row r="260" spans="4:5" ht="12.75">
      <c r="D260" s="4"/>
      <c r="E260" s="104"/>
    </row>
    <row r="261" spans="4:5" ht="12.75">
      <c r="D261" s="4"/>
      <c r="E261" s="104"/>
    </row>
    <row r="262" spans="4:5" ht="12.75">
      <c r="D262" s="4"/>
      <c r="E262" s="104"/>
    </row>
    <row r="263" spans="4:5" ht="12.75">
      <c r="D263" s="4"/>
      <c r="E263" s="104"/>
    </row>
    <row r="264" spans="4:5" ht="12.75">
      <c r="D264" s="4"/>
      <c r="E264" s="104"/>
    </row>
    <row r="265" spans="4:5" ht="12.75">
      <c r="D265" s="4"/>
      <c r="E265" s="104"/>
    </row>
    <row r="266" spans="4:5" ht="12.75">
      <c r="D266" s="4"/>
      <c r="E266" s="104"/>
    </row>
    <row r="267" spans="4:5" ht="12.75">
      <c r="D267" s="4"/>
      <c r="E267" s="104"/>
    </row>
    <row r="268" spans="4:5" ht="12.75">
      <c r="D268" s="4"/>
      <c r="E268" s="104"/>
    </row>
    <row r="269" spans="4:5" ht="12.75">
      <c r="D269" s="4"/>
      <c r="E269" s="104"/>
    </row>
    <row r="270" spans="4:5" ht="12.75">
      <c r="D270" s="4"/>
      <c r="E270" s="104"/>
    </row>
    <row r="271" spans="4:5" ht="12.75">
      <c r="D271" s="4"/>
      <c r="E271" s="104"/>
    </row>
    <row r="272" spans="4:5" ht="12.75">
      <c r="D272" s="4"/>
      <c r="E272" s="104"/>
    </row>
    <row r="273" spans="4:5" ht="12.75">
      <c r="D273" s="4"/>
      <c r="E273" s="104"/>
    </row>
    <row r="274" spans="4:5" ht="12.75">
      <c r="D274" s="4"/>
      <c r="E274" s="104"/>
    </row>
    <row r="275" spans="4:5" ht="12.75">
      <c r="D275" s="4"/>
      <c r="E275" s="104"/>
    </row>
    <row r="276" spans="4:5" ht="12.75">
      <c r="D276" s="4"/>
      <c r="E276" s="104"/>
    </row>
    <row r="277" spans="4:5" ht="12.75">
      <c r="D277" s="4"/>
      <c r="E277" s="104"/>
    </row>
    <row r="278" spans="4:5" ht="12.75">
      <c r="D278" s="4"/>
      <c r="E278" s="104"/>
    </row>
    <row r="279" spans="4:5" ht="12.75">
      <c r="D279" s="4"/>
      <c r="E279" s="104"/>
    </row>
    <row r="280" spans="4:5" ht="12.75">
      <c r="D280" s="4"/>
      <c r="E280" s="104"/>
    </row>
    <row r="281" spans="4:5" ht="12.75">
      <c r="D281" s="4"/>
      <c r="E281" s="104"/>
    </row>
    <row r="282" spans="4:5" ht="12.75">
      <c r="D282" s="4"/>
      <c r="E282" s="104"/>
    </row>
    <row r="283" spans="4:5" ht="12.75">
      <c r="D283" s="4"/>
      <c r="E283" s="104"/>
    </row>
    <row r="284" spans="4:5" ht="12.75">
      <c r="D284" s="4"/>
      <c r="E284" s="104"/>
    </row>
    <row r="285" spans="4:5" ht="12.75">
      <c r="D285" s="4"/>
      <c r="E285" s="104"/>
    </row>
    <row r="286" spans="4:5" ht="12.75">
      <c r="D286" s="4"/>
      <c r="E286" s="104"/>
    </row>
    <row r="287" spans="4:5" ht="12.75">
      <c r="D287" s="4"/>
      <c r="E287" s="104"/>
    </row>
    <row r="288" spans="4:5" ht="12.75">
      <c r="D288" s="4"/>
      <c r="E288" s="104"/>
    </row>
    <row r="289" spans="4:5" ht="12.75">
      <c r="D289" s="4"/>
      <c r="E289" s="104"/>
    </row>
    <row r="290" spans="4:5" ht="12.75">
      <c r="D290" s="4"/>
      <c r="E290" s="104"/>
    </row>
    <row r="291" spans="4:5" ht="12.75">
      <c r="D291" s="4"/>
      <c r="E291" s="104"/>
    </row>
    <row r="292" spans="4:5" ht="12.75">
      <c r="D292" s="4"/>
      <c r="E292" s="104"/>
    </row>
    <row r="293" spans="4:5" ht="12.75">
      <c r="D293" s="4"/>
      <c r="E293" s="104"/>
    </row>
    <row r="294" spans="4:5" ht="12.75">
      <c r="D294" s="4"/>
      <c r="E294" s="104"/>
    </row>
    <row r="295" spans="4:5" ht="12.75">
      <c r="D295" s="4"/>
      <c r="E295" s="104"/>
    </row>
    <row r="296" spans="4:5" ht="12.75">
      <c r="D296" s="4"/>
      <c r="E296" s="104"/>
    </row>
    <row r="297" spans="4:5" ht="12.75">
      <c r="D297" s="4"/>
      <c r="E297" s="104"/>
    </row>
    <row r="298" spans="4:5" ht="12.75">
      <c r="D298" s="4"/>
      <c r="E298" s="104"/>
    </row>
    <row r="299" spans="4:5" ht="12.75">
      <c r="D299" s="4"/>
      <c r="E299" s="104"/>
    </row>
    <row r="300" spans="4:5" ht="12.75">
      <c r="D300" s="4"/>
      <c r="E300" s="104"/>
    </row>
    <row r="301" spans="4:5" ht="12.75">
      <c r="D301" s="4"/>
      <c r="E301" s="104"/>
    </row>
    <row r="302" spans="4:5" ht="12.75">
      <c r="D302" s="4"/>
      <c r="E302" s="104"/>
    </row>
    <row r="303" spans="4:5" ht="12.75">
      <c r="D303" s="4"/>
      <c r="E303" s="104"/>
    </row>
    <row r="304" spans="4:5" ht="12.75">
      <c r="D304" s="4"/>
      <c r="E304" s="104"/>
    </row>
    <row r="305" spans="4:5" ht="12.75">
      <c r="D305" s="4"/>
      <c r="E305" s="104"/>
    </row>
    <row r="306" spans="4:5" ht="12.75">
      <c r="D306" s="4"/>
      <c r="E306" s="104"/>
    </row>
    <row r="307" spans="4:5" ht="12.75">
      <c r="D307" s="4"/>
      <c r="E307" s="104"/>
    </row>
    <row r="308" spans="4:5" ht="12.75">
      <c r="D308" s="4"/>
      <c r="E308" s="104"/>
    </row>
    <row r="309" spans="4:5" ht="12.75">
      <c r="D309" s="4"/>
      <c r="E309" s="104"/>
    </row>
    <row r="310" spans="4:5" ht="12.75">
      <c r="D310" s="4"/>
      <c r="E310" s="104"/>
    </row>
    <row r="311" spans="4:5" ht="12.75">
      <c r="D311" s="4"/>
      <c r="E311" s="104"/>
    </row>
    <row r="312" spans="4:5" ht="12.75">
      <c r="D312" s="4"/>
      <c r="E312" s="104"/>
    </row>
    <row r="313" spans="4:5" ht="12.75">
      <c r="D313" s="4"/>
      <c r="E313" s="104"/>
    </row>
    <row r="314" spans="4:5" ht="12.75">
      <c r="D314" s="4"/>
      <c r="E314" s="104"/>
    </row>
    <row r="315" spans="4:5" ht="12.75">
      <c r="D315" s="4"/>
      <c r="E315" s="104"/>
    </row>
    <row r="316" spans="4:5" ht="12.75">
      <c r="D316" s="4"/>
      <c r="E316" s="104"/>
    </row>
    <row r="317" spans="4:5" ht="12.75">
      <c r="D317" s="4"/>
      <c r="E317" s="104"/>
    </row>
    <row r="318" spans="4:5" ht="12.75">
      <c r="D318" s="4"/>
      <c r="E318" s="104"/>
    </row>
    <row r="319" spans="4:5" ht="12.75">
      <c r="D319" s="4"/>
      <c r="E319" s="104"/>
    </row>
    <row r="320" spans="4:5" ht="12.75">
      <c r="D320" s="4"/>
      <c r="E320" s="104"/>
    </row>
    <row r="321" spans="4:5" ht="12.75">
      <c r="D321" s="4"/>
      <c r="E321" s="104"/>
    </row>
    <row r="322" spans="4:5" ht="12.75">
      <c r="D322" s="4"/>
      <c r="E322" s="104"/>
    </row>
    <row r="323" spans="4:5" ht="12.75">
      <c r="D323" s="4"/>
      <c r="E323" s="104"/>
    </row>
    <row r="324" spans="4:5" ht="12.75">
      <c r="D324" s="4"/>
      <c r="E324" s="104"/>
    </row>
    <row r="325" spans="4:5" ht="12.75">
      <c r="D325" s="4"/>
      <c r="E325" s="104"/>
    </row>
    <row r="326" spans="4:5" ht="12.75">
      <c r="D326" s="4"/>
      <c r="E326" s="104"/>
    </row>
    <row r="327" spans="4:5" ht="12.75">
      <c r="D327" s="4"/>
      <c r="E327" s="104"/>
    </row>
    <row r="328" spans="4:5" ht="12.75">
      <c r="D328" s="4"/>
      <c r="E328" s="104"/>
    </row>
    <row r="329" spans="4:5" ht="12.75">
      <c r="D329" s="4"/>
      <c r="E329" s="104"/>
    </row>
    <row r="330" spans="4:5" ht="12.75">
      <c r="D330" s="4"/>
      <c r="E330" s="104"/>
    </row>
    <row r="331" spans="4:5" ht="12.75">
      <c r="D331" s="4"/>
      <c r="E331" s="104"/>
    </row>
    <row r="332" spans="4:5" ht="12.75">
      <c r="D332" s="4"/>
      <c r="E332" s="104"/>
    </row>
    <row r="333" spans="4:5" ht="12.75">
      <c r="D333" s="4"/>
      <c r="E333" s="104"/>
    </row>
    <row r="334" spans="4:5" ht="12.75">
      <c r="D334" s="4"/>
      <c r="E334" s="104"/>
    </row>
    <row r="335" spans="4:5" ht="12.75">
      <c r="D335" s="4"/>
      <c r="E335" s="104"/>
    </row>
    <row r="336" spans="4:5" ht="12.75">
      <c r="D336" s="4"/>
      <c r="E336" s="104"/>
    </row>
    <row r="337" spans="4:5" ht="12.75">
      <c r="D337" s="4"/>
      <c r="E337" s="104"/>
    </row>
    <row r="338" spans="4:5" ht="12.75">
      <c r="D338" s="4"/>
      <c r="E338" s="104"/>
    </row>
    <row r="339" spans="4:5" ht="12.75">
      <c r="D339" s="4"/>
      <c r="E339" s="104"/>
    </row>
    <row r="340" spans="4:5" ht="12.75">
      <c r="D340" s="4"/>
      <c r="E340" s="104"/>
    </row>
    <row r="341" spans="4:5" ht="12.75">
      <c r="D341" s="4"/>
      <c r="E341" s="104"/>
    </row>
    <row r="342" spans="4:5" ht="12.75">
      <c r="D342" s="4"/>
      <c r="E342" s="104"/>
    </row>
    <row r="343" spans="4:5" ht="12.75">
      <c r="D343" s="4"/>
      <c r="E343" s="104"/>
    </row>
    <row r="344" spans="4:5" ht="12.75">
      <c r="D344" s="4"/>
      <c r="E344" s="104"/>
    </row>
    <row r="345" spans="4:5" ht="12.75">
      <c r="D345" s="4"/>
      <c r="E345" s="104"/>
    </row>
    <row r="346" spans="4:5" ht="12.75">
      <c r="D346" s="4"/>
      <c r="E346" s="104"/>
    </row>
    <row r="347" spans="4:5" ht="12.75">
      <c r="D347" s="4"/>
      <c r="E347" s="104"/>
    </row>
    <row r="348" spans="4:5" ht="12.75">
      <c r="D348" s="4"/>
      <c r="E348" s="104"/>
    </row>
    <row r="349" spans="4:5" ht="12.75">
      <c r="D349" s="4"/>
      <c r="E349" s="104"/>
    </row>
    <row r="350" spans="4:5" ht="12.75">
      <c r="D350" s="4"/>
      <c r="E350" s="104"/>
    </row>
    <row r="351" spans="4:5" ht="12.75">
      <c r="D351" s="4"/>
      <c r="E351" s="104"/>
    </row>
    <row r="352" spans="4:5" ht="12.75">
      <c r="D352" s="4"/>
      <c r="E352" s="104"/>
    </row>
    <row r="353" spans="4:5" ht="12.75">
      <c r="D353" s="4"/>
      <c r="E353" s="104"/>
    </row>
    <row r="354" spans="4:5" ht="12.75">
      <c r="D354" s="4"/>
      <c r="E354" s="104"/>
    </row>
    <row r="355" spans="4:5" ht="12.75">
      <c r="D355" s="4"/>
      <c r="E355" s="104"/>
    </row>
    <row r="356" spans="4:5" ht="12.75">
      <c r="D356" s="4"/>
      <c r="E356" s="104"/>
    </row>
    <row r="357" spans="4:5" ht="12.75">
      <c r="D357" s="4"/>
      <c r="E357" s="104"/>
    </row>
    <row r="358" spans="4:5" ht="12.75">
      <c r="D358" s="4"/>
      <c r="E358" s="104"/>
    </row>
    <row r="359" spans="4:5" ht="12.75">
      <c r="D359" s="4"/>
      <c r="E359" s="104"/>
    </row>
    <row r="360" spans="4:5" ht="12.75">
      <c r="D360" s="4"/>
      <c r="E360" s="104"/>
    </row>
    <row r="361" spans="4:5" ht="12.75">
      <c r="D361" s="4"/>
      <c r="E361" s="104"/>
    </row>
    <row r="362" spans="4:5" ht="12.75">
      <c r="D362" s="4"/>
      <c r="E362" s="104"/>
    </row>
    <row r="363" spans="4:5" ht="12.75">
      <c r="D363" s="4"/>
      <c r="E363" s="104"/>
    </row>
    <row r="364" spans="4:5" ht="12.75">
      <c r="D364" s="4"/>
      <c r="E364" s="104"/>
    </row>
    <row r="365" spans="4:5" ht="12.75">
      <c r="D365" s="4"/>
      <c r="E365" s="104"/>
    </row>
    <row r="366" spans="4:5" ht="12.75">
      <c r="D366" s="4"/>
      <c r="E366" s="104"/>
    </row>
    <row r="367" spans="4:5" ht="12.75">
      <c r="D367" s="4"/>
      <c r="E367" s="104"/>
    </row>
    <row r="368" spans="4:5" ht="12.75">
      <c r="D368" s="4"/>
      <c r="E368" s="104"/>
    </row>
    <row r="369" spans="4:5" ht="12.75">
      <c r="D369" s="4"/>
      <c r="E369" s="104"/>
    </row>
    <row r="370" spans="4:5" ht="12.75">
      <c r="D370" s="4"/>
      <c r="E370" s="104"/>
    </row>
    <row r="371" spans="4:5" ht="12.75">
      <c r="D371" s="4"/>
      <c r="E371" s="104"/>
    </row>
    <row r="372" spans="4:5" ht="12.75">
      <c r="D372" s="4"/>
      <c r="E372" s="104"/>
    </row>
    <row r="373" spans="4:5" ht="12.75">
      <c r="D373" s="4"/>
      <c r="E373" s="104"/>
    </row>
    <row r="374" spans="4:5" ht="12.75">
      <c r="D374" s="4"/>
      <c r="E374" s="104"/>
    </row>
    <row r="375" spans="4:5" ht="12.75">
      <c r="D375" s="4"/>
      <c r="E375" s="104"/>
    </row>
    <row r="376" spans="4:5" ht="12.75">
      <c r="D376" s="4"/>
      <c r="E376" s="104"/>
    </row>
    <row r="377" spans="4:5" ht="12.75">
      <c r="D377" s="4"/>
      <c r="E377" s="104"/>
    </row>
    <row r="378" spans="4:5" ht="12.75">
      <c r="D378" s="4"/>
      <c r="E378" s="104"/>
    </row>
    <row r="379" spans="4:5" ht="12.75">
      <c r="D379" s="4"/>
      <c r="E379" s="104"/>
    </row>
    <row r="380" spans="4:5" ht="12.75">
      <c r="D380" s="4"/>
      <c r="E380" s="104"/>
    </row>
    <row r="381" spans="4:5" ht="12.75">
      <c r="D381" s="4"/>
      <c r="E381" s="104"/>
    </row>
    <row r="382" spans="4:5" ht="12.75">
      <c r="D382" s="4"/>
      <c r="E382" s="104"/>
    </row>
    <row r="383" spans="4:5" ht="12.75">
      <c r="D383" s="4"/>
      <c r="E383" s="104"/>
    </row>
    <row r="384" spans="4:5" ht="12.75">
      <c r="D384" s="4"/>
      <c r="E384" s="104"/>
    </row>
    <row r="385" spans="4:5" ht="12.75">
      <c r="D385" s="4"/>
      <c r="E385" s="104"/>
    </row>
    <row r="386" spans="4:5" ht="12.75">
      <c r="D386" s="4"/>
      <c r="E386" s="104"/>
    </row>
    <row r="387" spans="4:5" ht="12.75">
      <c r="D387" s="4"/>
      <c r="E387" s="104"/>
    </row>
    <row r="388" spans="4:5" ht="12.75">
      <c r="D388" s="4"/>
      <c r="E388" s="104"/>
    </row>
    <row r="389" spans="4:5" ht="12.75">
      <c r="D389" s="4"/>
      <c r="E389" s="104"/>
    </row>
    <row r="390" spans="4:5" ht="12.75">
      <c r="D390" s="4"/>
      <c r="E390" s="104"/>
    </row>
    <row r="391" spans="4:5" ht="12.75">
      <c r="D391" s="4"/>
      <c r="E391" s="104"/>
    </row>
    <row r="392" spans="4:5" ht="12.75">
      <c r="D392" s="4"/>
      <c r="E392" s="104"/>
    </row>
    <row r="393" spans="4:5" ht="12.75">
      <c r="D393" s="4"/>
      <c r="E393" s="104"/>
    </row>
    <row r="394" spans="4:5" ht="12.75">
      <c r="D394" s="4"/>
      <c r="E394" s="104"/>
    </row>
    <row r="395" spans="4:5" ht="12.75">
      <c r="D395" s="4"/>
      <c r="E395" s="104"/>
    </row>
    <row r="396" spans="4:5" ht="12.75">
      <c r="D396" s="4"/>
      <c r="E396" s="104"/>
    </row>
    <row r="397" spans="4:5" ht="12.75">
      <c r="D397" s="4"/>
      <c r="E397" s="104"/>
    </row>
    <row r="398" spans="4:5" ht="12.75">
      <c r="D398" s="4"/>
      <c r="E398" s="104"/>
    </row>
    <row r="399" spans="4:5" ht="12.75">
      <c r="D399" s="4"/>
      <c r="E399" s="104"/>
    </row>
    <row r="400" spans="4:5" ht="12.75">
      <c r="D400" s="4"/>
      <c r="E400" s="104"/>
    </row>
    <row r="401" spans="4:5" ht="12.75">
      <c r="D401" s="4"/>
      <c r="E401" s="104"/>
    </row>
    <row r="402" spans="4:5" ht="12.75">
      <c r="D402" s="4"/>
      <c r="E402" s="104"/>
    </row>
    <row r="403" spans="4:5" ht="12.75">
      <c r="D403" s="4"/>
      <c r="E403" s="104"/>
    </row>
    <row r="404" spans="4:5" ht="12.75">
      <c r="D404" s="4"/>
      <c r="E404" s="104"/>
    </row>
    <row r="405" spans="4:5" ht="12.75">
      <c r="D405" s="4"/>
      <c r="E405" s="104"/>
    </row>
    <row r="406" spans="4:5" ht="12.75">
      <c r="D406" s="4"/>
      <c r="E406" s="104"/>
    </row>
    <row r="407" spans="4:5" ht="12.75">
      <c r="D407" s="4"/>
      <c r="E407" s="104"/>
    </row>
    <row r="408" spans="4:5" ht="12.75">
      <c r="D408" s="4"/>
      <c r="E408" s="104"/>
    </row>
    <row r="409" spans="4:5" ht="12.75">
      <c r="D409" s="4"/>
      <c r="E409" s="104"/>
    </row>
    <row r="410" spans="4:5" ht="12.75">
      <c r="D410" s="4"/>
      <c r="E410" s="104"/>
    </row>
    <row r="411" spans="4:5" ht="12.75">
      <c r="D411" s="4"/>
      <c r="E411" s="104"/>
    </row>
    <row r="412" spans="4:5" ht="12.75">
      <c r="D412" s="4"/>
      <c r="E412" s="104"/>
    </row>
    <row r="413" spans="4:5" ht="12.75">
      <c r="D413" s="4"/>
      <c r="E413" s="104"/>
    </row>
    <row r="414" spans="4:5" ht="12.75">
      <c r="D414" s="4"/>
      <c r="E414" s="104"/>
    </row>
    <row r="415" spans="4:5" ht="12.75">
      <c r="D415" s="4"/>
      <c r="E415" s="104"/>
    </row>
    <row r="416" spans="4:5" ht="12.75">
      <c r="D416" s="4"/>
      <c r="E416" s="104"/>
    </row>
    <row r="417" spans="4:5" ht="12.75">
      <c r="D417" s="4"/>
      <c r="E417" s="104"/>
    </row>
    <row r="418" spans="4:5" ht="12.75">
      <c r="D418" s="4"/>
      <c r="E418" s="104"/>
    </row>
    <row r="419" spans="4:5" ht="12.75">
      <c r="D419" s="4"/>
      <c r="E419" s="104"/>
    </row>
    <row r="420" spans="4:5" ht="12.75">
      <c r="D420" s="4"/>
      <c r="E420" s="104"/>
    </row>
    <row r="421" spans="4:5" ht="12.75">
      <c r="D421" s="4"/>
      <c r="E421" s="104"/>
    </row>
    <row r="422" spans="4:5" ht="12.75">
      <c r="D422" s="4"/>
      <c r="E422" s="104"/>
    </row>
    <row r="423" spans="4:5" ht="12.75">
      <c r="D423" s="4"/>
      <c r="E423" s="104"/>
    </row>
    <row r="424" spans="4:5" ht="12.75">
      <c r="D424" s="4"/>
      <c r="E424" s="104"/>
    </row>
    <row r="425" spans="4:5" ht="12.75">
      <c r="D425" s="4"/>
      <c r="E425" s="104"/>
    </row>
    <row r="426" spans="4:5" ht="12.75">
      <c r="D426" s="4"/>
      <c r="E426" s="104"/>
    </row>
    <row r="427" spans="4:5" ht="12.75">
      <c r="D427" s="4"/>
      <c r="E427" s="104"/>
    </row>
    <row r="428" spans="4:5" ht="12.75">
      <c r="D428" s="4"/>
      <c r="E428" s="104"/>
    </row>
    <row r="429" spans="4:5" ht="12.75">
      <c r="D429" s="4"/>
      <c r="E429" s="104"/>
    </row>
    <row r="430" spans="4:5" ht="12.75">
      <c r="D430" s="4"/>
      <c r="E430" s="104"/>
    </row>
    <row r="431" spans="4:5" ht="12.75">
      <c r="D431" s="4"/>
      <c r="E431" s="104"/>
    </row>
    <row r="432" spans="4:5" ht="12.75">
      <c r="D432" s="4"/>
      <c r="E432" s="104"/>
    </row>
    <row r="433" spans="4:5" ht="12.75">
      <c r="D433" s="4"/>
      <c r="E433" s="104"/>
    </row>
    <row r="434" spans="4:5" ht="12.75">
      <c r="D434" s="4"/>
      <c r="E434" s="104"/>
    </row>
    <row r="435" spans="4:5" ht="12.75">
      <c r="D435" s="4"/>
      <c r="E435" s="104"/>
    </row>
    <row r="436" spans="4:5" ht="12.75">
      <c r="D436" s="4"/>
      <c r="E436" s="104"/>
    </row>
    <row r="437" spans="4:5" ht="12.75">
      <c r="D437" s="4"/>
      <c r="E437" s="104"/>
    </row>
    <row r="438" spans="4:5" ht="12.75">
      <c r="D438" s="4"/>
      <c r="E438" s="104"/>
    </row>
    <row r="439" spans="4:5" ht="12.75">
      <c r="D439" s="4"/>
      <c r="E439" s="104"/>
    </row>
    <row r="440" spans="4:5" ht="12.75">
      <c r="D440" s="4"/>
      <c r="E440" s="104"/>
    </row>
    <row r="441" spans="4:5" ht="12.75">
      <c r="D441" s="4"/>
      <c r="E441" s="104"/>
    </row>
    <row r="442" spans="4:5" ht="12.75">
      <c r="D442" s="4"/>
      <c r="E442" s="104"/>
    </row>
    <row r="443" spans="4:5" ht="12.75">
      <c r="D443" s="4"/>
      <c r="E443" s="104"/>
    </row>
    <row r="444" spans="4:5" ht="12.75">
      <c r="D444" s="4"/>
      <c r="E444" s="104"/>
    </row>
    <row r="445" spans="4:5" ht="12.75">
      <c r="D445" s="4"/>
      <c r="E445" s="104"/>
    </row>
    <row r="446" spans="4:5" ht="12.75">
      <c r="D446" s="4"/>
      <c r="E446" s="104"/>
    </row>
    <row r="447" spans="4:5" ht="12.75">
      <c r="D447" s="4"/>
      <c r="E447" s="104"/>
    </row>
    <row r="448" spans="4:5" ht="12.75">
      <c r="D448" s="4"/>
      <c r="E448" s="104"/>
    </row>
    <row r="449" spans="4:5" ht="12.75">
      <c r="D449" s="4"/>
      <c r="E449" s="104"/>
    </row>
    <row r="450" spans="4:5" ht="12.75">
      <c r="D450" s="4"/>
      <c r="E450" s="104"/>
    </row>
    <row r="451" spans="4:5" ht="12.75">
      <c r="D451" s="4"/>
      <c r="E451" s="104"/>
    </row>
    <row r="452" spans="4:5" ht="12.75">
      <c r="D452" s="4"/>
      <c r="E452" s="104"/>
    </row>
    <row r="453" spans="4:5" ht="12.75">
      <c r="D453" s="4"/>
      <c r="E453" s="104"/>
    </row>
    <row r="454" spans="4:5" ht="12.75">
      <c r="D454" s="4"/>
      <c r="E454" s="104"/>
    </row>
    <row r="455" spans="4:5" ht="12.75">
      <c r="D455" s="4"/>
      <c r="E455" s="104"/>
    </row>
    <row r="456" spans="4:5" ht="12.75">
      <c r="D456" s="4"/>
      <c r="E456" s="104"/>
    </row>
    <row r="457" spans="4:5" ht="12.75">
      <c r="D457" s="4"/>
      <c r="E457" s="104"/>
    </row>
    <row r="458" spans="4:5" ht="12.75">
      <c r="D458" s="4"/>
      <c r="E458" s="104"/>
    </row>
    <row r="459" spans="4:5" ht="12.75">
      <c r="D459" s="4"/>
      <c r="E459" s="104"/>
    </row>
    <row r="460" spans="4:5" ht="12.75">
      <c r="D460" s="4"/>
      <c r="E460" s="104"/>
    </row>
    <row r="461" spans="4:5" ht="12.75">
      <c r="D461" s="4"/>
      <c r="E461" s="104"/>
    </row>
    <row r="462" spans="4:5" ht="12.75">
      <c r="D462" s="4"/>
      <c r="E462" s="104"/>
    </row>
    <row r="463" spans="4:5" ht="12.75">
      <c r="D463" s="4"/>
      <c r="E463" s="104"/>
    </row>
    <row r="464" spans="4:5" ht="12.75">
      <c r="D464" s="4"/>
      <c r="E464" s="104"/>
    </row>
    <row r="465" spans="4:5" ht="12.75">
      <c r="D465" s="4"/>
      <c r="E465" s="104"/>
    </row>
    <row r="466" spans="4:5" ht="12.75">
      <c r="D466" s="4"/>
      <c r="E466" s="104"/>
    </row>
    <row r="467" spans="4:5" ht="12.75">
      <c r="D467" s="4"/>
      <c r="E467" s="104"/>
    </row>
    <row r="468" spans="4:5" ht="12.75">
      <c r="D468" s="4"/>
      <c r="E468" s="104"/>
    </row>
    <row r="469" spans="4:5" ht="12.75">
      <c r="D469" s="4"/>
      <c r="E469" s="104"/>
    </row>
    <row r="470" spans="4:5" ht="12.75">
      <c r="D470" s="4"/>
      <c r="E470" s="104"/>
    </row>
    <row r="471" spans="4:5" ht="12.75">
      <c r="D471" s="4"/>
      <c r="E471" s="104"/>
    </row>
    <row r="472" spans="4:5" ht="12.75">
      <c r="D472" s="4"/>
      <c r="E472" s="104"/>
    </row>
    <row r="473" spans="4:5" ht="12.75">
      <c r="D473" s="4"/>
      <c r="E473" s="104"/>
    </row>
    <row r="474" spans="4:5" ht="12.75">
      <c r="D474" s="4"/>
      <c r="E474" s="104"/>
    </row>
    <row r="475" spans="4:5" ht="12.75">
      <c r="D475" s="4"/>
      <c r="E475" s="10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H19" sqref="H19"/>
    </sheetView>
  </sheetViews>
  <sheetFormatPr defaultColWidth="11.421875" defaultRowHeight="12.75"/>
  <cols>
    <col min="2" max="3" width="20.00390625" style="0" customWidth="1"/>
    <col min="4" max="4" width="7.7109375" style="21" customWidth="1"/>
    <col min="5" max="5" width="8.00390625" style="56" customWidth="1"/>
    <col min="6" max="6" width="6.7109375" style="0" customWidth="1"/>
    <col min="7" max="7" width="11.57421875" style="0" customWidth="1"/>
    <col min="8" max="8" width="5.7109375" style="0" customWidth="1"/>
    <col min="9" max="9" width="19.7109375" style="0" customWidth="1"/>
  </cols>
  <sheetData>
    <row r="1" spans="1:6" ht="15.75">
      <c r="A1" s="138" t="s">
        <v>372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E2" s="52"/>
      <c r="F2" s="104"/>
      <c r="H2">
        <v>1</v>
      </c>
      <c r="I2" s="37" t="s">
        <v>70</v>
      </c>
    </row>
    <row r="3" spans="1:9" ht="12.75">
      <c r="A3" s="7" t="s">
        <v>9</v>
      </c>
      <c r="B3" t="str">
        <f>I5</f>
        <v>Fet</v>
      </c>
      <c r="C3" t="str">
        <f>I8</f>
        <v>Rælingen III</v>
      </c>
      <c r="D3" s="21">
        <v>836</v>
      </c>
      <c r="E3" s="76">
        <v>828</v>
      </c>
      <c r="F3" s="36"/>
      <c r="H3">
        <v>2</v>
      </c>
      <c r="I3" s="37" t="s">
        <v>59</v>
      </c>
    </row>
    <row r="4" spans="1:9" ht="12.75">
      <c r="A4" s="7" t="s">
        <v>18</v>
      </c>
      <c r="B4" t="str">
        <f>I4</f>
        <v>Oslo Østre</v>
      </c>
      <c r="C4" t="str">
        <f>I9</f>
        <v>Skedsmo/Gjerdrum II</v>
      </c>
      <c r="D4" s="78">
        <v>850</v>
      </c>
      <c r="E4" s="76">
        <v>788</v>
      </c>
      <c r="F4" s="36"/>
      <c r="H4">
        <v>3</v>
      </c>
      <c r="I4" s="37" t="s">
        <v>92</v>
      </c>
    </row>
    <row r="5" spans="1:9" ht="12.75">
      <c r="A5" s="28">
        <v>40123</v>
      </c>
      <c r="B5" t="str">
        <f>I3</f>
        <v>Skedsmo</v>
      </c>
      <c r="C5" t="str">
        <f>I6</f>
        <v>Eidsvoll Verk</v>
      </c>
      <c r="D5" s="78">
        <v>836</v>
      </c>
      <c r="E5" s="76">
        <v>869</v>
      </c>
      <c r="F5" s="36"/>
      <c r="H5">
        <v>4</v>
      </c>
      <c r="I5" s="37" t="s">
        <v>143</v>
      </c>
    </row>
    <row r="6" spans="1:9" ht="13.5" thickBot="1">
      <c r="A6" s="101"/>
      <c r="B6" s="26" t="str">
        <f>I7</f>
        <v>Nittedal III</v>
      </c>
      <c r="C6" s="26" t="str">
        <f>I2</f>
        <v>Nittedal II</v>
      </c>
      <c r="D6" s="78">
        <v>754</v>
      </c>
      <c r="E6" s="78">
        <v>814</v>
      </c>
      <c r="F6" s="104"/>
      <c r="H6">
        <v>5</v>
      </c>
      <c r="I6" s="37" t="s">
        <v>147</v>
      </c>
    </row>
    <row r="7" spans="1:9" ht="12.75">
      <c r="A7" s="7" t="s">
        <v>10</v>
      </c>
      <c r="B7" t="str">
        <f>I9</f>
        <v>Skedsmo/Gjerdrum II</v>
      </c>
      <c r="C7" t="str">
        <f>I3</f>
        <v>Skedsmo</v>
      </c>
      <c r="D7" s="80">
        <v>787</v>
      </c>
      <c r="E7" s="77">
        <v>856</v>
      </c>
      <c r="F7" s="45"/>
      <c r="H7">
        <v>6</v>
      </c>
      <c r="I7" s="37" t="s">
        <v>87</v>
      </c>
    </row>
    <row r="8" spans="1:9" ht="12.75">
      <c r="A8" s="7" t="s">
        <v>18</v>
      </c>
      <c r="B8" t="str">
        <f>I8</f>
        <v>Rælingen III</v>
      </c>
      <c r="C8" t="str">
        <f>I4</f>
        <v>Oslo Østre</v>
      </c>
      <c r="D8" s="78">
        <v>834</v>
      </c>
      <c r="E8" s="77">
        <v>865</v>
      </c>
      <c r="F8" s="45"/>
      <c r="H8">
        <v>7</v>
      </c>
      <c r="I8" s="37" t="s">
        <v>103</v>
      </c>
    </row>
    <row r="9" spans="1:9" ht="12.75">
      <c r="A9" s="28">
        <v>40144</v>
      </c>
      <c r="B9" t="str">
        <f>I6</f>
        <v>Eidsvoll Verk</v>
      </c>
      <c r="C9" t="str">
        <f>I7</f>
        <v>Nittedal III</v>
      </c>
      <c r="D9" s="78">
        <v>862</v>
      </c>
      <c r="E9" s="77">
        <v>747</v>
      </c>
      <c r="F9" s="45"/>
      <c r="H9">
        <v>8</v>
      </c>
      <c r="I9" s="37" t="s">
        <v>152</v>
      </c>
    </row>
    <row r="10" spans="1:7" ht="13.5" thickBot="1">
      <c r="A10" s="101"/>
      <c r="B10" s="26" t="str">
        <f>I2</f>
        <v>Nittedal II</v>
      </c>
      <c r="C10" s="26" t="str">
        <f>I5</f>
        <v>Fet</v>
      </c>
      <c r="D10" s="78">
        <v>816</v>
      </c>
      <c r="E10" s="78">
        <v>827</v>
      </c>
      <c r="F10" s="104"/>
      <c r="G10" s="1"/>
    </row>
    <row r="11" spans="1:6" ht="12.75">
      <c r="A11" s="7" t="s">
        <v>11</v>
      </c>
      <c r="B11" t="str">
        <f>I5</f>
        <v>Fet</v>
      </c>
      <c r="C11" t="str">
        <f>I6</f>
        <v>Eidsvoll Verk</v>
      </c>
      <c r="D11" s="78">
        <v>822</v>
      </c>
      <c r="E11" s="77">
        <v>840</v>
      </c>
      <c r="F11" s="45"/>
    </row>
    <row r="12" spans="1:6" ht="12.75">
      <c r="A12" s="7" t="s">
        <v>18</v>
      </c>
      <c r="B12" t="str">
        <f>I3</f>
        <v>Skedsmo</v>
      </c>
      <c r="C12" t="str">
        <f>I4</f>
        <v>Oslo Østre</v>
      </c>
      <c r="D12" s="78">
        <v>829</v>
      </c>
      <c r="E12" s="76">
        <v>875</v>
      </c>
      <c r="F12" s="36"/>
    </row>
    <row r="13" spans="1:6" ht="12.75">
      <c r="A13" s="102">
        <v>40165</v>
      </c>
      <c r="B13" t="str">
        <f>I9</f>
        <v>Skedsmo/Gjerdrum II</v>
      </c>
      <c r="C13" t="str">
        <f>I7</f>
        <v>Nittedal III</v>
      </c>
      <c r="D13" s="78">
        <v>771</v>
      </c>
      <c r="E13" s="77">
        <v>779</v>
      </c>
      <c r="F13" s="45"/>
    </row>
    <row r="14" spans="1:6" ht="13.5" thickBot="1">
      <c r="A14" s="103"/>
      <c r="B14" s="26" t="str">
        <f>I2</f>
        <v>Nittedal II</v>
      </c>
      <c r="C14" s="26" t="str">
        <f>I8</f>
        <v>Rælingen III</v>
      </c>
      <c r="D14" s="78">
        <v>802</v>
      </c>
      <c r="E14" s="78">
        <v>822</v>
      </c>
      <c r="F14" s="104"/>
    </row>
    <row r="15" spans="1:6" ht="12.75">
      <c r="A15" s="7" t="s">
        <v>12</v>
      </c>
      <c r="B15" s="6" t="str">
        <f>I8</f>
        <v>Rælingen III</v>
      </c>
      <c r="C15" s="6" t="str">
        <f>I3</f>
        <v>Skedsmo</v>
      </c>
      <c r="D15" s="78">
        <v>831</v>
      </c>
      <c r="E15" s="77">
        <v>827</v>
      </c>
      <c r="F15" s="45"/>
    </row>
    <row r="16" spans="1:6" ht="12.75">
      <c r="A16" s="7" t="s">
        <v>18</v>
      </c>
      <c r="B16" s="6" t="str">
        <f>I4</f>
        <v>Oslo Østre</v>
      </c>
      <c r="C16" s="6" t="str">
        <f>I7</f>
        <v>Nittedal III</v>
      </c>
      <c r="D16" s="78">
        <v>864</v>
      </c>
      <c r="E16" s="78">
        <v>801</v>
      </c>
      <c r="F16" s="36"/>
    </row>
    <row r="17" spans="1:6" ht="12.75">
      <c r="A17" s="28">
        <v>40193</v>
      </c>
      <c r="B17" s="6" t="str">
        <f>I9</f>
        <v>Skedsmo/Gjerdrum II</v>
      </c>
      <c r="C17" s="6" t="str">
        <f>I5</f>
        <v>Fet</v>
      </c>
      <c r="D17" s="78">
        <v>811</v>
      </c>
      <c r="E17" s="76">
        <v>842</v>
      </c>
      <c r="F17" s="36"/>
    </row>
    <row r="18" spans="1:7" ht="13.5" thickBot="1">
      <c r="A18" s="101"/>
      <c r="B18" s="26" t="str">
        <f>I6</f>
        <v>Eidsvoll Verk</v>
      </c>
      <c r="C18" s="26" t="str">
        <f>I2</f>
        <v>Nittedal II</v>
      </c>
      <c r="D18" s="78">
        <v>858</v>
      </c>
      <c r="E18" s="124">
        <v>830</v>
      </c>
      <c r="F18" s="123"/>
      <c r="G18" s="1"/>
    </row>
    <row r="19" spans="1:6" ht="12.75">
      <c r="A19" s="7" t="s">
        <v>13</v>
      </c>
      <c r="B19" s="6" t="str">
        <f>I2</f>
        <v>Nittedal II</v>
      </c>
      <c r="C19" s="6" t="str">
        <f>I9</f>
        <v>Skedsmo/Gjerdrum II</v>
      </c>
      <c r="D19" s="78">
        <v>823</v>
      </c>
      <c r="E19" s="76">
        <v>799</v>
      </c>
      <c r="F19" s="36"/>
    </row>
    <row r="20" spans="1:6" ht="12.75">
      <c r="A20" s="7" t="s">
        <v>18</v>
      </c>
      <c r="B20" s="6" t="str">
        <f>I6</f>
        <v>Eidsvoll Verk</v>
      </c>
      <c r="C20" s="6" t="str">
        <f>I8</f>
        <v>Rælingen III</v>
      </c>
      <c r="D20" s="78">
        <v>859</v>
      </c>
      <c r="E20" s="79">
        <v>846</v>
      </c>
      <c r="F20" s="39"/>
    </row>
    <row r="21" spans="1:6" ht="12.75">
      <c r="A21" s="28">
        <v>40214</v>
      </c>
      <c r="B21" s="6" t="str">
        <f>I5</f>
        <v>Fet</v>
      </c>
      <c r="C21" t="str">
        <f>I4</f>
        <v>Oslo Østre</v>
      </c>
      <c r="D21" s="78">
        <v>838</v>
      </c>
      <c r="E21" s="76">
        <v>871</v>
      </c>
      <c r="F21" s="36"/>
    </row>
    <row r="22" spans="1:6" ht="13.5" thickBot="1">
      <c r="A22" s="101"/>
      <c r="B22" s="26" t="str">
        <f>I7</f>
        <v>Nittedal III</v>
      </c>
      <c r="C22" s="26" t="str">
        <f>I3</f>
        <v>Skedsmo</v>
      </c>
      <c r="D22" s="78">
        <v>813</v>
      </c>
      <c r="E22" s="78">
        <v>839</v>
      </c>
      <c r="F22" s="104"/>
    </row>
    <row r="23" spans="1:6" ht="12.75">
      <c r="A23" s="7" t="s">
        <v>14</v>
      </c>
      <c r="B23" t="str">
        <f>I3</f>
        <v>Skedsmo</v>
      </c>
      <c r="C23" s="6" t="str">
        <f>I5</f>
        <v>Fet</v>
      </c>
      <c r="D23" s="78">
        <v>848</v>
      </c>
      <c r="E23" s="84">
        <v>853</v>
      </c>
      <c r="F23" s="40"/>
    </row>
    <row r="24" spans="1:6" ht="12.75">
      <c r="A24" s="7" t="s">
        <v>18</v>
      </c>
      <c r="B24" s="6" t="str">
        <f>I8</f>
        <v>Rælingen III</v>
      </c>
      <c r="C24" t="str">
        <f>I7</f>
        <v>Nittedal III</v>
      </c>
      <c r="D24" s="78">
        <v>830</v>
      </c>
      <c r="E24" s="77">
        <v>794</v>
      </c>
      <c r="F24" s="45"/>
    </row>
    <row r="25" spans="1:6" ht="12.75">
      <c r="A25" s="102">
        <v>40235</v>
      </c>
      <c r="B25" t="str">
        <f>I4</f>
        <v>Oslo Østre</v>
      </c>
      <c r="C25" s="6" t="str">
        <f>I2</f>
        <v>Nittedal II</v>
      </c>
      <c r="D25" s="78">
        <v>855</v>
      </c>
      <c r="E25" s="76">
        <v>570</v>
      </c>
      <c r="F25" s="36"/>
    </row>
    <row r="26" spans="1:6" ht="13.5" thickBot="1">
      <c r="A26" s="101"/>
      <c r="B26" s="26" t="str">
        <f>I9</f>
        <v>Skedsmo/Gjerdrum II</v>
      </c>
      <c r="C26" s="26" t="str">
        <f>I6</f>
        <v>Eidsvoll Verk</v>
      </c>
      <c r="D26" s="78">
        <v>801</v>
      </c>
      <c r="E26" s="78">
        <v>836</v>
      </c>
      <c r="F26" s="104"/>
    </row>
    <row r="27" spans="1:7" ht="12.75">
      <c r="A27" s="7" t="s">
        <v>15</v>
      </c>
      <c r="B27" s="6" t="str">
        <f>I8</f>
        <v>Rælingen III</v>
      </c>
      <c r="C27" t="str">
        <f>I9</f>
        <v>Skedsmo/Gjerdrum II</v>
      </c>
      <c r="D27" s="78">
        <v>838</v>
      </c>
      <c r="E27" s="77">
        <v>806</v>
      </c>
      <c r="F27" s="45"/>
      <c r="G27" s="1"/>
    </row>
    <row r="28" spans="1:6" ht="12.75">
      <c r="A28" s="7" t="s">
        <v>18</v>
      </c>
      <c r="B28" t="str">
        <f>I7</f>
        <v>Nittedal III</v>
      </c>
      <c r="C28" s="6" t="str">
        <f>I5</f>
        <v>Fet</v>
      </c>
      <c r="D28" s="78">
        <v>782</v>
      </c>
      <c r="E28" s="77">
        <v>842</v>
      </c>
      <c r="F28" s="45"/>
    </row>
    <row r="29" spans="1:6" ht="12.75">
      <c r="A29" s="102">
        <v>40249</v>
      </c>
      <c r="B29" s="6" t="str">
        <f>I6</f>
        <v>Eidsvoll Verk</v>
      </c>
      <c r="C29" t="str">
        <f>I4</f>
        <v>Oslo Østre</v>
      </c>
      <c r="D29" s="78">
        <v>858</v>
      </c>
      <c r="E29" s="77">
        <v>878</v>
      </c>
      <c r="F29" s="45"/>
    </row>
    <row r="30" spans="1:6" ht="13.5" thickBot="1">
      <c r="A30" s="101"/>
      <c r="B30" s="26" t="str">
        <f>I2</f>
        <v>Nittedal II</v>
      </c>
      <c r="C30" s="26" t="str">
        <f>I3</f>
        <v>Skedsmo</v>
      </c>
      <c r="D30" s="21">
        <v>825</v>
      </c>
      <c r="E30" s="78">
        <v>0</v>
      </c>
      <c r="F30" s="104"/>
    </row>
    <row r="31" spans="5:6" ht="12.75">
      <c r="E31" s="53"/>
      <c r="F31" s="36"/>
    </row>
    <row r="32" spans="3:6" ht="12.75">
      <c r="C32" s="1" t="s">
        <v>16</v>
      </c>
      <c r="E32" s="53"/>
      <c r="F32" s="36"/>
    </row>
    <row r="33" spans="5:6" ht="12.75">
      <c r="E33" s="53"/>
      <c r="F33" s="36"/>
    </row>
    <row r="34" spans="1:7" ht="12.75">
      <c r="A34" s="41" t="s">
        <v>40</v>
      </c>
      <c r="B34">
        <v>1</v>
      </c>
      <c r="C34" s="37" t="s">
        <v>92</v>
      </c>
      <c r="D34" s="21">
        <v>6058</v>
      </c>
      <c r="E34" s="53">
        <v>14</v>
      </c>
      <c r="F34" s="46" t="s">
        <v>17</v>
      </c>
      <c r="G34" s="44" t="s">
        <v>40</v>
      </c>
    </row>
    <row r="35" spans="1:7" ht="12.75">
      <c r="A35" s="41" t="s">
        <v>40</v>
      </c>
      <c r="B35" s="17">
        <v>2</v>
      </c>
      <c r="C35" s="37" t="s">
        <v>147</v>
      </c>
      <c r="D35" s="78">
        <v>5982</v>
      </c>
      <c r="E35" s="53">
        <v>12</v>
      </c>
      <c r="F35" s="47" t="s">
        <v>17</v>
      </c>
      <c r="G35" s="44" t="s">
        <v>40</v>
      </c>
    </row>
    <row r="36" spans="1:7" ht="12.75">
      <c r="A36" s="41" t="s">
        <v>40</v>
      </c>
      <c r="B36" s="43">
        <v>3</v>
      </c>
      <c r="C36" s="37" t="s">
        <v>143</v>
      </c>
      <c r="D36" s="21">
        <v>5860</v>
      </c>
      <c r="E36" s="54">
        <v>10</v>
      </c>
      <c r="F36" s="47" t="s">
        <v>17</v>
      </c>
      <c r="G36" s="44" t="s">
        <v>40</v>
      </c>
    </row>
    <row r="37" spans="1:7" ht="12.75">
      <c r="A37" s="41" t="s">
        <v>40</v>
      </c>
      <c r="B37" s="43">
        <v>4</v>
      </c>
      <c r="C37" s="37" t="s">
        <v>103</v>
      </c>
      <c r="D37" s="21">
        <v>5829</v>
      </c>
      <c r="E37" s="53">
        <v>8</v>
      </c>
      <c r="F37" s="47" t="s">
        <v>17</v>
      </c>
      <c r="G37" s="44" t="s">
        <v>40</v>
      </c>
    </row>
    <row r="38" spans="2:7" ht="12.75">
      <c r="B38" s="43">
        <v>5</v>
      </c>
      <c r="C38" s="37" t="s">
        <v>70</v>
      </c>
      <c r="D38" s="135">
        <v>5480</v>
      </c>
      <c r="E38" s="137">
        <v>6</v>
      </c>
      <c r="F38" s="46" t="s">
        <v>17</v>
      </c>
      <c r="G38" s="43"/>
    </row>
    <row r="39" spans="2:7" ht="12.75">
      <c r="B39" s="43">
        <v>6</v>
      </c>
      <c r="C39" s="37" t="s">
        <v>59</v>
      </c>
      <c r="D39" s="78">
        <v>5035</v>
      </c>
      <c r="E39" s="54">
        <v>4</v>
      </c>
      <c r="F39" s="46" t="s">
        <v>17</v>
      </c>
      <c r="G39" s="17"/>
    </row>
    <row r="40" spans="2:6" ht="12.75">
      <c r="B40" s="43">
        <v>7</v>
      </c>
      <c r="C40" s="37" t="s">
        <v>87</v>
      </c>
      <c r="D40" s="57">
        <v>5470</v>
      </c>
      <c r="E40" s="136">
        <v>2</v>
      </c>
      <c r="F40" s="47" t="s">
        <v>17</v>
      </c>
    </row>
    <row r="41" spans="2:6" ht="12.75">
      <c r="B41" s="43">
        <v>8</v>
      </c>
      <c r="C41" s="37" t="s">
        <v>152</v>
      </c>
      <c r="D41" s="21">
        <v>5563</v>
      </c>
      <c r="E41" s="53">
        <v>0</v>
      </c>
      <c r="F41" s="46" t="s">
        <v>17</v>
      </c>
    </row>
    <row r="42" spans="4:6" ht="12.75">
      <c r="D42" s="4"/>
      <c r="E42" s="104"/>
      <c r="F42" s="36"/>
    </row>
    <row r="43" spans="4:5" ht="12.75">
      <c r="D43" s="4"/>
      <c r="E43" s="4"/>
    </row>
    <row r="44" spans="2:5" ht="12.75">
      <c r="B44" s="1" t="s">
        <v>162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89" sqref="P89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6.7109375" style="0" customWidth="1"/>
    <col min="4" max="4" width="16.8515625" style="0" customWidth="1"/>
    <col min="5" max="5" width="5.8515625" style="21" customWidth="1"/>
    <col min="6" max="11" width="5.7109375" style="21" customWidth="1"/>
    <col min="12" max="12" width="7.7109375" style="64" customWidth="1"/>
  </cols>
  <sheetData>
    <row r="1" spans="1:12" ht="12.75">
      <c r="A1" s="2"/>
      <c r="B1" s="30" t="s">
        <v>19</v>
      </c>
      <c r="C1" s="30" t="s">
        <v>246</v>
      </c>
      <c r="D1" s="30" t="s">
        <v>20</v>
      </c>
      <c r="E1" s="60" t="s">
        <v>23</v>
      </c>
      <c r="F1" s="60" t="s">
        <v>24</v>
      </c>
      <c r="G1" s="60" t="s">
        <v>25</v>
      </c>
      <c r="H1" s="60" t="s">
        <v>26</v>
      </c>
      <c r="I1" s="60" t="s">
        <v>27</v>
      </c>
      <c r="J1" s="60" t="s">
        <v>28</v>
      </c>
      <c r="K1" s="60" t="s">
        <v>29</v>
      </c>
      <c r="L1" s="61" t="s">
        <v>21</v>
      </c>
    </row>
    <row r="3" spans="1:12" ht="12.75">
      <c r="A3">
        <v>1</v>
      </c>
      <c r="B3" s="37" t="s">
        <v>201</v>
      </c>
      <c r="C3" s="37" t="s">
        <v>259</v>
      </c>
      <c r="D3" s="37" t="s">
        <v>202</v>
      </c>
      <c r="E3" s="97">
        <v>449</v>
      </c>
      <c r="G3" s="113"/>
      <c r="H3" s="97">
        <v>449</v>
      </c>
      <c r="I3" s="66"/>
      <c r="J3" s="66"/>
      <c r="K3" s="63"/>
      <c r="L3" s="74">
        <f aca="true" t="shared" si="0" ref="L3:L34">AVERAGE(E3:K3)</f>
        <v>449</v>
      </c>
    </row>
    <row r="4" spans="1:12" ht="12.75">
      <c r="A4">
        <v>2</v>
      </c>
      <c r="B4" s="37" t="s">
        <v>264</v>
      </c>
      <c r="C4" t="s">
        <v>253</v>
      </c>
      <c r="D4" s="37" t="s">
        <v>270</v>
      </c>
      <c r="E4" s="21">
        <v>449</v>
      </c>
      <c r="F4" s="66">
        <v>448</v>
      </c>
      <c r="G4" s="66">
        <v>449</v>
      </c>
      <c r="H4" s="133">
        <v>450</v>
      </c>
      <c r="I4" s="66">
        <v>448</v>
      </c>
      <c r="J4" s="21">
        <v>449</v>
      </c>
      <c r="K4" s="66">
        <v>448</v>
      </c>
      <c r="L4" s="64">
        <f t="shared" si="0"/>
        <v>448.7142857142857</v>
      </c>
    </row>
    <row r="5" spans="1:12" ht="12.75">
      <c r="A5">
        <v>3</v>
      </c>
      <c r="B5" s="37" t="s">
        <v>265</v>
      </c>
      <c r="C5" s="37" t="s">
        <v>254</v>
      </c>
      <c r="D5" s="37" t="s">
        <v>270</v>
      </c>
      <c r="E5" s="21">
        <v>448</v>
      </c>
      <c r="F5" s="21">
        <v>449</v>
      </c>
      <c r="H5" s="133">
        <v>450</v>
      </c>
      <c r="I5" s="21">
        <v>449</v>
      </c>
      <c r="J5" s="21">
        <v>448</v>
      </c>
      <c r="K5" s="21">
        <v>447</v>
      </c>
      <c r="L5" s="64">
        <f t="shared" si="0"/>
        <v>448.5</v>
      </c>
    </row>
    <row r="6" spans="1:12" ht="12.75">
      <c r="A6" s="75">
        <v>4</v>
      </c>
      <c r="B6" s="37" t="s">
        <v>336</v>
      </c>
      <c r="C6" s="37" t="s">
        <v>337</v>
      </c>
      <c r="D6" s="37" t="s">
        <v>93</v>
      </c>
      <c r="F6" s="21">
        <v>445</v>
      </c>
      <c r="G6" s="66">
        <v>449</v>
      </c>
      <c r="H6" s="133">
        <v>450</v>
      </c>
      <c r="I6" s="66"/>
      <c r="J6" s="66">
        <v>449</v>
      </c>
      <c r="K6" s="66"/>
      <c r="L6" s="64">
        <f t="shared" si="0"/>
        <v>448.25</v>
      </c>
    </row>
    <row r="7" spans="1:12" ht="12.75">
      <c r="A7">
        <v>5</v>
      </c>
      <c r="B7" s="37" t="s">
        <v>334</v>
      </c>
      <c r="C7" s="37" t="s">
        <v>257</v>
      </c>
      <c r="D7" s="37" t="s">
        <v>270</v>
      </c>
      <c r="E7" s="71"/>
      <c r="F7" s="71">
        <v>448</v>
      </c>
      <c r="G7" s="71">
        <v>446</v>
      </c>
      <c r="H7" s="134">
        <v>450</v>
      </c>
      <c r="I7" s="71">
        <v>449</v>
      </c>
      <c r="J7" s="132">
        <v>448</v>
      </c>
      <c r="K7" s="71"/>
      <c r="L7" s="64">
        <f t="shared" si="0"/>
        <v>448.2</v>
      </c>
    </row>
    <row r="8" spans="1:12" ht="12.75">
      <c r="A8">
        <v>6</v>
      </c>
      <c r="B8" s="37" t="s">
        <v>367</v>
      </c>
      <c r="D8" s="37" t="s">
        <v>93</v>
      </c>
      <c r="H8" s="21">
        <v>448</v>
      </c>
      <c r="J8" s="21">
        <v>447</v>
      </c>
      <c r="K8" s="21">
        <v>448</v>
      </c>
      <c r="L8" s="64">
        <f t="shared" si="0"/>
        <v>447.6666666666667</v>
      </c>
    </row>
    <row r="9" spans="1:15" ht="12.75">
      <c r="A9">
        <v>7</v>
      </c>
      <c r="B9" s="37" t="s">
        <v>261</v>
      </c>
      <c r="C9" t="s">
        <v>259</v>
      </c>
      <c r="D9" s="37" t="s">
        <v>224</v>
      </c>
      <c r="E9" s="21">
        <v>448</v>
      </c>
      <c r="F9" s="66">
        <v>446</v>
      </c>
      <c r="G9" s="66"/>
      <c r="H9" s="66">
        <v>447</v>
      </c>
      <c r="I9" s="66"/>
      <c r="J9" s="66"/>
      <c r="K9" s="66">
        <v>449</v>
      </c>
      <c r="L9" s="64">
        <f t="shared" si="0"/>
        <v>447.5</v>
      </c>
      <c r="O9" s="73"/>
    </row>
    <row r="10" spans="1:12" ht="12.75">
      <c r="A10">
        <v>8</v>
      </c>
      <c r="B10" s="37" t="s">
        <v>262</v>
      </c>
      <c r="C10" t="s">
        <v>257</v>
      </c>
      <c r="D10" s="37" t="s">
        <v>224</v>
      </c>
      <c r="E10" s="21">
        <v>445</v>
      </c>
      <c r="F10" s="21">
        <v>448</v>
      </c>
      <c r="G10" s="21">
        <v>447</v>
      </c>
      <c r="H10" s="21">
        <v>449</v>
      </c>
      <c r="I10" s="21">
        <v>448</v>
      </c>
      <c r="J10" s="21">
        <v>446</v>
      </c>
      <c r="K10" s="21">
        <v>445</v>
      </c>
      <c r="L10" s="64">
        <f t="shared" si="0"/>
        <v>446.85714285714283</v>
      </c>
    </row>
    <row r="11" spans="1:12" ht="12.75">
      <c r="A11">
        <v>9</v>
      </c>
      <c r="B11" s="37" t="s">
        <v>380</v>
      </c>
      <c r="C11" s="37"/>
      <c r="D11" s="37" t="s">
        <v>270</v>
      </c>
      <c r="F11" s="66"/>
      <c r="G11" s="66"/>
      <c r="H11" s="66"/>
      <c r="I11" s="66">
        <v>447</v>
      </c>
      <c r="J11" s="66">
        <v>446</v>
      </c>
      <c r="K11" s="66"/>
      <c r="L11" s="64">
        <f t="shared" si="0"/>
        <v>446.5</v>
      </c>
    </row>
    <row r="12" spans="1:12" ht="12.75">
      <c r="A12">
        <v>10</v>
      </c>
      <c r="B12" s="37" t="s">
        <v>220</v>
      </c>
      <c r="C12" s="37" t="s">
        <v>254</v>
      </c>
      <c r="D12" s="37" t="s">
        <v>93</v>
      </c>
      <c r="E12" s="21">
        <v>446</v>
      </c>
      <c r="F12" s="21">
        <v>449</v>
      </c>
      <c r="G12" s="66">
        <v>443</v>
      </c>
      <c r="H12" s="66"/>
      <c r="I12" s="66"/>
      <c r="J12" s="66"/>
      <c r="K12" s="66"/>
      <c r="L12" s="64">
        <f t="shared" si="0"/>
        <v>446</v>
      </c>
    </row>
    <row r="13" spans="1:12" ht="12.75">
      <c r="A13">
        <v>11</v>
      </c>
      <c r="B13" s="37" t="s">
        <v>382</v>
      </c>
      <c r="D13" s="37" t="s">
        <v>206</v>
      </c>
      <c r="I13" s="21">
        <v>446</v>
      </c>
      <c r="L13" s="64">
        <f t="shared" si="0"/>
        <v>446</v>
      </c>
    </row>
    <row r="14" spans="1:12" ht="12.75">
      <c r="A14">
        <v>12</v>
      </c>
      <c r="B14" s="37" t="s">
        <v>222</v>
      </c>
      <c r="C14" s="37" t="s">
        <v>254</v>
      </c>
      <c r="D14" s="37" t="s">
        <v>93</v>
      </c>
      <c r="E14" s="21">
        <v>444</v>
      </c>
      <c r="F14" s="66"/>
      <c r="G14" s="66">
        <v>447</v>
      </c>
      <c r="H14" s="66">
        <v>448</v>
      </c>
      <c r="I14" s="66">
        <v>444</v>
      </c>
      <c r="J14" s="66"/>
      <c r="K14" s="66">
        <v>446</v>
      </c>
      <c r="L14" s="64">
        <f t="shared" si="0"/>
        <v>445.8</v>
      </c>
    </row>
    <row r="15" spans="1:12" ht="12.75">
      <c r="A15">
        <v>13</v>
      </c>
      <c r="B15" s="37" t="s">
        <v>266</v>
      </c>
      <c r="C15" s="37" t="s">
        <v>257</v>
      </c>
      <c r="D15" s="37" t="s">
        <v>270</v>
      </c>
      <c r="E15" s="21">
        <v>446</v>
      </c>
      <c r="F15" s="66">
        <v>446</v>
      </c>
      <c r="G15" s="66">
        <v>446</v>
      </c>
      <c r="H15" s="66">
        <v>444</v>
      </c>
      <c r="I15" s="66"/>
      <c r="J15" s="67"/>
      <c r="K15" s="21">
        <v>446</v>
      </c>
      <c r="L15" s="64">
        <f t="shared" si="0"/>
        <v>445.6</v>
      </c>
    </row>
    <row r="16" spans="1:12" ht="12.75">
      <c r="A16">
        <v>14</v>
      </c>
      <c r="B16" s="37" t="s">
        <v>361</v>
      </c>
      <c r="D16" s="37" t="s">
        <v>224</v>
      </c>
      <c r="G16" s="21">
        <v>447</v>
      </c>
      <c r="H16" s="21">
        <v>445</v>
      </c>
      <c r="I16" s="21">
        <v>444</v>
      </c>
      <c r="J16" s="21">
        <v>446</v>
      </c>
      <c r="L16" s="64">
        <f t="shared" si="0"/>
        <v>445.5</v>
      </c>
    </row>
    <row r="17" spans="1:12" ht="12.75">
      <c r="A17">
        <v>15</v>
      </c>
      <c r="B17" s="37" t="s">
        <v>60</v>
      </c>
      <c r="C17" s="37" t="s">
        <v>259</v>
      </c>
      <c r="D17" s="37" t="s">
        <v>206</v>
      </c>
      <c r="E17" s="21">
        <v>446</v>
      </c>
      <c r="F17" s="66">
        <v>444</v>
      </c>
      <c r="G17" s="66">
        <v>442</v>
      </c>
      <c r="H17" s="66">
        <v>447</v>
      </c>
      <c r="I17" s="66">
        <v>446</v>
      </c>
      <c r="J17" s="66">
        <v>446</v>
      </c>
      <c r="K17" s="66">
        <v>447</v>
      </c>
      <c r="L17" s="64">
        <f t="shared" si="0"/>
        <v>445.42857142857144</v>
      </c>
    </row>
    <row r="18" spans="1:13" ht="12.75">
      <c r="A18">
        <v>16</v>
      </c>
      <c r="B18" s="37" t="s">
        <v>219</v>
      </c>
      <c r="C18" s="37" t="s">
        <v>254</v>
      </c>
      <c r="D18" s="37" t="s">
        <v>93</v>
      </c>
      <c r="E18" s="21">
        <v>446</v>
      </c>
      <c r="F18" s="21">
        <v>445</v>
      </c>
      <c r="G18" s="21">
        <v>444</v>
      </c>
      <c r="H18" s="21">
        <v>448</v>
      </c>
      <c r="I18" s="21">
        <v>444</v>
      </c>
      <c r="J18" s="21">
        <v>445</v>
      </c>
      <c r="K18" s="21">
        <v>444</v>
      </c>
      <c r="L18" s="64">
        <f t="shared" si="0"/>
        <v>445.14285714285717</v>
      </c>
      <c r="M18" s="96"/>
    </row>
    <row r="19" spans="1:12" ht="12.75">
      <c r="A19">
        <v>17</v>
      </c>
      <c r="B19" s="37" t="s">
        <v>335</v>
      </c>
      <c r="C19" s="37" t="s">
        <v>254</v>
      </c>
      <c r="D19" s="37" t="s">
        <v>93</v>
      </c>
      <c r="F19" s="21">
        <v>445</v>
      </c>
      <c r="J19" s="66"/>
      <c r="L19" s="64">
        <f t="shared" si="0"/>
        <v>445</v>
      </c>
    </row>
    <row r="20" spans="1:12" ht="12.75">
      <c r="A20">
        <v>18</v>
      </c>
      <c r="B20" s="37" t="s">
        <v>381</v>
      </c>
      <c r="C20" s="37" t="s">
        <v>254</v>
      </c>
      <c r="D20" s="37" t="s">
        <v>93</v>
      </c>
      <c r="I20" s="21">
        <v>445</v>
      </c>
      <c r="L20" s="64">
        <f t="shared" si="0"/>
        <v>445</v>
      </c>
    </row>
    <row r="21" spans="1:12" ht="12.75">
      <c r="A21">
        <v>19</v>
      </c>
      <c r="B21" s="37" t="s">
        <v>263</v>
      </c>
      <c r="C21" s="37" t="s">
        <v>257</v>
      </c>
      <c r="D21" s="37" t="s">
        <v>224</v>
      </c>
      <c r="E21" s="21">
        <v>444</v>
      </c>
      <c r="F21" s="66">
        <v>448</v>
      </c>
      <c r="G21" s="66"/>
      <c r="H21" s="66"/>
      <c r="I21" s="21">
        <v>444</v>
      </c>
      <c r="J21" s="21">
        <v>443</v>
      </c>
      <c r="K21" s="21">
        <v>446</v>
      </c>
      <c r="L21" s="64">
        <f t="shared" si="0"/>
        <v>445</v>
      </c>
    </row>
    <row r="22" spans="1:12" ht="12.75">
      <c r="A22">
        <v>20</v>
      </c>
      <c r="B22" s="37" t="s">
        <v>225</v>
      </c>
      <c r="C22" s="37" t="s">
        <v>255</v>
      </c>
      <c r="D22" s="37" t="s">
        <v>224</v>
      </c>
      <c r="E22" s="21">
        <v>443</v>
      </c>
      <c r="F22" s="21">
        <v>448</v>
      </c>
      <c r="G22" s="21">
        <v>446</v>
      </c>
      <c r="H22" s="21">
        <v>443</v>
      </c>
      <c r="I22" s="21">
        <v>444</v>
      </c>
      <c r="J22" s="21">
        <v>444</v>
      </c>
      <c r="K22" s="21">
        <v>444</v>
      </c>
      <c r="L22" s="64">
        <f t="shared" si="0"/>
        <v>444.57142857142856</v>
      </c>
    </row>
    <row r="23" spans="1:12" ht="12.75">
      <c r="A23">
        <v>21</v>
      </c>
      <c r="B23" s="37" t="s">
        <v>223</v>
      </c>
      <c r="C23" s="37" t="s">
        <v>253</v>
      </c>
      <c r="D23" s="37" t="s">
        <v>224</v>
      </c>
      <c r="E23" s="21">
        <v>446</v>
      </c>
      <c r="F23" s="66">
        <v>445</v>
      </c>
      <c r="G23" s="66">
        <v>447</v>
      </c>
      <c r="H23" s="66">
        <v>438</v>
      </c>
      <c r="I23" s="66">
        <v>445</v>
      </c>
      <c r="J23" s="66">
        <v>442</v>
      </c>
      <c r="K23" s="66">
        <v>448</v>
      </c>
      <c r="L23" s="64">
        <f t="shared" si="0"/>
        <v>444.42857142857144</v>
      </c>
    </row>
    <row r="24" spans="1:12" ht="12.75">
      <c r="A24">
        <v>22</v>
      </c>
      <c r="B24" s="37" t="s">
        <v>216</v>
      </c>
      <c r="C24" s="37" t="s">
        <v>259</v>
      </c>
      <c r="D24" s="37" t="s">
        <v>215</v>
      </c>
      <c r="E24" s="21">
        <v>443</v>
      </c>
      <c r="F24" s="66">
        <v>445</v>
      </c>
      <c r="G24" s="66">
        <v>442</v>
      </c>
      <c r="H24" s="66">
        <v>444</v>
      </c>
      <c r="I24" s="66">
        <v>444</v>
      </c>
      <c r="J24" s="66">
        <v>448</v>
      </c>
      <c r="K24" s="66"/>
      <c r="L24" s="64">
        <f t="shared" si="0"/>
        <v>444.3333333333333</v>
      </c>
    </row>
    <row r="25" spans="1:12" ht="12.75">
      <c r="A25">
        <v>23</v>
      </c>
      <c r="B25" s="37" t="s">
        <v>221</v>
      </c>
      <c r="C25" s="37" t="s">
        <v>254</v>
      </c>
      <c r="D25" s="37" t="s">
        <v>93</v>
      </c>
      <c r="E25" s="21">
        <v>445</v>
      </c>
      <c r="F25" s="66"/>
      <c r="G25" s="66"/>
      <c r="H25" s="66"/>
      <c r="I25" s="66">
        <v>449</v>
      </c>
      <c r="J25" s="66">
        <v>444</v>
      </c>
      <c r="K25" s="21">
        <v>438</v>
      </c>
      <c r="L25" s="64">
        <f t="shared" si="0"/>
        <v>444</v>
      </c>
    </row>
    <row r="26" spans="1:12" ht="12.75">
      <c r="A26">
        <v>24</v>
      </c>
      <c r="B26" s="37" t="s">
        <v>362</v>
      </c>
      <c r="C26" s="37"/>
      <c r="D26" s="37" t="s">
        <v>224</v>
      </c>
      <c r="G26" s="21">
        <v>442</v>
      </c>
      <c r="I26" s="21">
        <v>446</v>
      </c>
      <c r="J26" s="21">
        <v>445</v>
      </c>
      <c r="K26" s="21">
        <v>443</v>
      </c>
      <c r="L26" s="64">
        <f t="shared" si="0"/>
        <v>444</v>
      </c>
    </row>
    <row r="27" spans="1:12" ht="12.75">
      <c r="A27">
        <v>25</v>
      </c>
      <c r="B27" s="37" t="s">
        <v>250</v>
      </c>
      <c r="C27" s="37" t="s">
        <v>254</v>
      </c>
      <c r="D27" s="37" t="s">
        <v>211</v>
      </c>
      <c r="E27" s="21">
        <v>444</v>
      </c>
      <c r="F27" s="66"/>
      <c r="G27" s="66"/>
      <c r="I27" s="66"/>
      <c r="J27" s="66"/>
      <c r="K27" s="66"/>
      <c r="L27" s="64">
        <f t="shared" si="0"/>
        <v>444</v>
      </c>
    </row>
    <row r="28" spans="1:18" ht="12.75">
      <c r="A28">
        <v>26</v>
      </c>
      <c r="B28" s="37" t="s">
        <v>252</v>
      </c>
      <c r="C28" t="s">
        <v>258</v>
      </c>
      <c r="D28" s="37" t="s">
        <v>211</v>
      </c>
      <c r="E28" s="21">
        <v>440</v>
      </c>
      <c r="F28" s="21">
        <v>444</v>
      </c>
      <c r="G28" s="66">
        <v>444</v>
      </c>
      <c r="H28" s="66">
        <v>447</v>
      </c>
      <c r="I28" s="66">
        <v>442</v>
      </c>
      <c r="J28" s="66">
        <v>445</v>
      </c>
      <c r="K28" s="66">
        <v>446</v>
      </c>
      <c r="L28" s="64">
        <f t="shared" si="0"/>
        <v>444</v>
      </c>
      <c r="R28" s="37"/>
    </row>
    <row r="29" spans="1:12" ht="12.75">
      <c r="A29">
        <v>27</v>
      </c>
      <c r="B29" s="37" t="s">
        <v>338</v>
      </c>
      <c r="D29" s="37" t="s">
        <v>224</v>
      </c>
      <c r="F29" s="21">
        <v>445</v>
      </c>
      <c r="G29" s="66">
        <v>443</v>
      </c>
      <c r="H29" s="66">
        <v>443</v>
      </c>
      <c r="I29" s="66">
        <v>441</v>
      </c>
      <c r="J29" s="66">
        <v>445</v>
      </c>
      <c r="K29" s="66"/>
      <c r="L29" s="64">
        <f t="shared" si="0"/>
        <v>443.4</v>
      </c>
    </row>
    <row r="30" spans="1:12" ht="12.75">
      <c r="A30">
        <v>28</v>
      </c>
      <c r="B30" s="37" t="s">
        <v>267</v>
      </c>
      <c r="C30" t="s">
        <v>254</v>
      </c>
      <c r="D30" s="37" t="s">
        <v>270</v>
      </c>
      <c r="E30" s="21">
        <v>446</v>
      </c>
      <c r="G30" s="66">
        <v>439</v>
      </c>
      <c r="H30" s="66"/>
      <c r="I30" s="97"/>
      <c r="J30" s="66"/>
      <c r="K30" s="66">
        <v>444</v>
      </c>
      <c r="L30" s="64">
        <f t="shared" si="0"/>
        <v>443</v>
      </c>
    </row>
    <row r="31" spans="1:12" ht="12.75">
      <c r="A31">
        <v>29</v>
      </c>
      <c r="B31" s="37" t="s">
        <v>205</v>
      </c>
      <c r="C31" s="37" t="s">
        <v>253</v>
      </c>
      <c r="D31" s="37" t="s">
        <v>202</v>
      </c>
      <c r="E31" s="21">
        <v>435</v>
      </c>
      <c r="F31" s="66">
        <v>444</v>
      </c>
      <c r="G31" s="21">
        <v>441</v>
      </c>
      <c r="H31" s="97">
        <v>445</v>
      </c>
      <c r="J31" s="66"/>
      <c r="K31" s="66">
        <v>447</v>
      </c>
      <c r="L31" s="64">
        <f t="shared" si="0"/>
        <v>442.4</v>
      </c>
    </row>
    <row r="32" spans="1:12" ht="12.75">
      <c r="A32">
        <v>30</v>
      </c>
      <c r="B32" s="37" t="s">
        <v>214</v>
      </c>
      <c r="C32" s="37" t="s">
        <v>259</v>
      </c>
      <c r="D32" s="37" t="s">
        <v>215</v>
      </c>
      <c r="E32" s="21">
        <v>445</v>
      </c>
      <c r="F32" s="66">
        <v>443</v>
      </c>
      <c r="G32" s="66">
        <v>441</v>
      </c>
      <c r="H32" s="66">
        <v>442</v>
      </c>
      <c r="I32" s="66">
        <v>442</v>
      </c>
      <c r="J32" s="66">
        <v>441</v>
      </c>
      <c r="K32" s="66"/>
      <c r="L32" s="64">
        <f t="shared" si="0"/>
        <v>442.3333333333333</v>
      </c>
    </row>
    <row r="33" spans="1:12" ht="12.75">
      <c r="A33">
        <v>31</v>
      </c>
      <c r="B33" s="37" t="s">
        <v>350</v>
      </c>
      <c r="C33" s="37"/>
      <c r="D33" s="37" t="s">
        <v>202</v>
      </c>
      <c r="G33" s="66">
        <v>442</v>
      </c>
      <c r="H33" s="66"/>
      <c r="I33" s="66"/>
      <c r="J33" s="66"/>
      <c r="K33" s="66"/>
      <c r="L33" s="64">
        <f t="shared" si="0"/>
        <v>442</v>
      </c>
    </row>
    <row r="34" spans="1:12" ht="12.75">
      <c r="A34">
        <v>32</v>
      </c>
      <c r="B34" s="37" t="s">
        <v>56</v>
      </c>
      <c r="C34" t="s">
        <v>259</v>
      </c>
      <c r="D34" s="37" t="s">
        <v>224</v>
      </c>
      <c r="E34" s="21">
        <v>439</v>
      </c>
      <c r="F34" s="21">
        <v>442</v>
      </c>
      <c r="G34" s="21">
        <v>440</v>
      </c>
      <c r="H34" s="21">
        <v>441</v>
      </c>
      <c r="I34" s="21">
        <v>443</v>
      </c>
      <c r="J34" s="21">
        <v>443</v>
      </c>
      <c r="K34" s="21">
        <v>444</v>
      </c>
      <c r="L34" s="64">
        <f t="shared" si="0"/>
        <v>441.7142857142857</v>
      </c>
    </row>
    <row r="35" spans="1:12" ht="12.75">
      <c r="A35">
        <v>33</v>
      </c>
      <c r="B35" s="37" t="s">
        <v>332</v>
      </c>
      <c r="D35" s="37" t="s">
        <v>92</v>
      </c>
      <c r="F35" s="21">
        <v>439</v>
      </c>
      <c r="G35" s="21">
        <v>442</v>
      </c>
      <c r="I35" s="21">
        <v>443</v>
      </c>
      <c r="J35" s="21">
        <v>445</v>
      </c>
      <c r="K35" s="21">
        <v>439</v>
      </c>
      <c r="L35" s="64">
        <f aca="true" t="shared" si="1" ref="L35:L66">AVERAGE(E35:K35)</f>
        <v>441.6</v>
      </c>
    </row>
    <row r="36" spans="1:12" ht="12.75">
      <c r="A36">
        <v>34</v>
      </c>
      <c r="B36" s="37" t="s">
        <v>322</v>
      </c>
      <c r="D36" s="37" t="s">
        <v>211</v>
      </c>
      <c r="F36" s="21">
        <v>441</v>
      </c>
      <c r="G36" s="21">
        <v>439</v>
      </c>
      <c r="H36" s="21">
        <v>442</v>
      </c>
      <c r="J36" s="21">
        <v>444</v>
      </c>
      <c r="K36" s="21">
        <v>439</v>
      </c>
      <c r="L36" s="64">
        <f t="shared" si="1"/>
        <v>441</v>
      </c>
    </row>
    <row r="37" spans="1:12" ht="12.75">
      <c r="A37">
        <v>35</v>
      </c>
      <c r="B37" s="37" t="s">
        <v>210</v>
      </c>
      <c r="C37" s="37" t="s">
        <v>259</v>
      </c>
      <c r="D37" s="37" t="s">
        <v>211</v>
      </c>
      <c r="E37" s="21">
        <v>445</v>
      </c>
      <c r="F37" s="66">
        <v>437</v>
      </c>
      <c r="G37" s="66"/>
      <c r="H37" s="66"/>
      <c r="I37" s="66"/>
      <c r="J37" s="66"/>
      <c r="K37" s="66"/>
      <c r="L37" s="64">
        <f t="shared" si="1"/>
        <v>441</v>
      </c>
    </row>
    <row r="38" spans="1:12" ht="12.75">
      <c r="A38">
        <v>36</v>
      </c>
      <c r="B38" s="37" t="s">
        <v>234</v>
      </c>
      <c r="C38" s="37"/>
      <c r="D38" s="37" t="s">
        <v>202</v>
      </c>
      <c r="E38" s="21">
        <v>441</v>
      </c>
      <c r="F38" s="66">
        <v>437</v>
      </c>
      <c r="G38" s="21">
        <v>442</v>
      </c>
      <c r="H38" s="66">
        <v>440</v>
      </c>
      <c r="I38" s="66">
        <v>441</v>
      </c>
      <c r="J38" s="66">
        <v>441</v>
      </c>
      <c r="K38" s="66">
        <v>445</v>
      </c>
      <c r="L38" s="64">
        <f t="shared" si="1"/>
        <v>441</v>
      </c>
    </row>
    <row r="39" spans="1:12" ht="12.75">
      <c r="A39">
        <v>37</v>
      </c>
      <c r="B39" s="37" t="s">
        <v>204</v>
      </c>
      <c r="C39" s="37"/>
      <c r="D39" s="37" t="s">
        <v>202</v>
      </c>
      <c r="E39" s="21">
        <v>437</v>
      </c>
      <c r="F39" s="97">
        <v>442</v>
      </c>
      <c r="G39" s="97">
        <v>439</v>
      </c>
      <c r="H39" s="66">
        <v>444</v>
      </c>
      <c r="I39" s="66"/>
      <c r="J39" s="66">
        <v>441</v>
      </c>
      <c r="K39" s="66"/>
      <c r="L39" s="64">
        <f t="shared" si="1"/>
        <v>440.6</v>
      </c>
    </row>
    <row r="40" spans="1:12" ht="12.75">
      <c r="A40">
        <v>38</v>
      </c>
      <c r="B40" s="37" t="s">
        <v>212</v>
      </c>
      <c r="C40" s="37" t="s">
        <v>258</v>
      </c>
      <c r="D40" s="37" t="s">
        <v>211</v>
      </c>
      <c r="E40" s="21">
        <v>440</v>
      </c>
      <c r="F40" s="66">
        <v>434</v>
      </c>
      <c r="G40" s="66">
        <v>444</v>
      </c>
      <c r="H40" s="66"/>
      <c r="I40" s="66">
        <v>439</v>
      </c>
      <c r="J40" s="66">
        <v>445</v>
      </c>
      <c r="K40" s="63"/>
      <c r="L40" s="64">
        <f t="shared" si="1"/>
        <v>440.4</v>
      </c>
    </row>
    <row r="41" spans="1:12" ht="12.75">
      <c r="A41">
        <v>39</v>
      </c>
      <c r="B41" s="37" t="s">
        <v>218</v>
      </c>
      <c r="C41" s="37" t="s">
        <v>258</v>
      </c>
      <c r="D41" s="37" t="s">
        <v>215</v>
      </c>
      <c r="E41" s="21">
        <v>433</v>
      </c>
      <c r="F41" s="66">
        <v>441</v>
      </c>
      <c r="G41" s="66">
        <v>440</v>
      </c>
      <c r="H41" s="66">
        <v>440</v>
      </c>
      <c r="I41" s="66">
        <v>440</v>
      </c>
      <c r="J41" s="66">
        <v>446</v>
      </c>
      <c r="K41" s="63"/>
      <c r="L41" s="64">
        <f t="shared" si="1"/>
        <v>440</v>
      </c>
    </row>
    <row r="42" spans="1:12" ht="12.75">
      <c r="A42">
        <v>40</v>
      </c>
      <c r="B42" s="37" t="s">
        <v>243</v>
      </c>
      <c r="C42" s="37" t="s">
        <v>258</v>
      </c>
      <c r="D42" s="37" t="s">
        <v>228</v>
      </c>
      <c r="E42" s="21">
        <v>437</v>
      </c>
      <c r="F42" s="21">
        <v>444</v>
      </c>
      <c r="G42" s="21">
        <v>441</v>
      </c>
      <c r="H42" s="21">
        <v>440</v>
      </c>
      <c r="I42" s="21">
        <v>439</v>
      </c>
      <c r="J42" s="21">
        <v>441</v>
      </c>
      <c r="K42" s="21">
        <v>433</v>
      </c>
      <c r="L42" s="64">
        <f t="shared" si="1"/>
        <v>439.2857142857143</v>
      </c>
    </row>
    <row r="43" spans="1:12" ht="12.75">
      <c r="A43">
        <v>41</v>
      </c>
      <c r="B43" s="37" t="s">
        <v>193</v>
      </c>
      <c r="D43" s="37" t="s">
        <v>141</v>
      </c>
      <c r="E43" s="21">
        <v>434</v>
      </c>
      <c r="F43" s="21">
        <v>443</v>
      </c>
      <c r="G43" s="66">
        <v>438</v>
      </c>
      <c r="H43" s="66">
        <v>439</v>
      </c>
      <c r="I43" s="66">
        <v>436</v>
      </c>
      <c r="J43" s="66">
        <v>442</v>
      </c>
      <c r="K43" s="66">
        <v>443</v>
      </c>
      <c r="L43" s="64">
        <f t="shared" si="1"/>
        <v>439.2857142857143</v>
      </c>
    </row>
    <row r="44" spans="1:12" ht="12.75">
      <c r="A44">
        <v>42</v>
      </c>
      <c r="B44" s="37" t="s">
        <v>366</v>
      </c>
      <c r="D44" s="37" t="s">
        <v>92</v>
      </c>
      <c r="H44" s="21">
        <v>439</v>
      </c>
      <c r="L44" s="64">
        <f t="shared" si="1"/>
        <v>439</v>
      </c>
    </row>
    <row r="45" spans="1:12" ht="12.75">
      <c r="A45">
        <v>43</v>
      </c>
      <c r="B45" s="37" t="s">
        <v>83</v>
      </c>
      <c r="C45" s="37" t="s">
        <v>258</v>
      </c>
      <c r="D45" s="37" t="s">
        <v>211</v>
      </c>
      <c r="E45" s="21">
        <v>433</v>
      </c>
      <c r="F45" s="66">
        <v>439</v>
      </c>
      <c r="G45" s="66">
        <v>439</v>
      </c>
      <c r="H45" s="66">
        <v>442</v>
      </c>
      <c r="I45" s="66">
        <v>438</v>
      </c>
      <c r="J45" s="66">
        <v>438</v>
      </c>
      <c r="K45" s="66">
        <v>444</v>
      </c>
      <c r="L45" s="64">
        <f t="shared" si="1"/>
        <v>439</v>
      </c>
    </row>
    <row r="46" spans="1:12" ht="12.75">
      <c r="A46">
        <v>44</v>
      </c>
      <c r="B46" s="37" t="s">
        <v>271</v>
      </c>
      <c r="C46" s="37"/>
      <c r="D46" s="37" t="s">
        <v>106</v>
      </c>
      <c r="E46" s="21">
        <v>445</v>
      </c>
      <c r="F46" s="66">
        <v>436</v>
      </c>
      <c r="G46" s="66">
        <v>434</v>
      </c>
      <c r="H46" s="66">
        <v>430</v>
      </c>
      <c r="I46" s="66">
        <v>442</v>
      </c>
      <c r="J46" s="66">
        <v>442</v>
      </c>
      <c r="K46" s="66">
        <v>444</v>
      </c>
      <c r="L46" s="64">
        <f t="shared" si="1"/>
        <v>439</v>
      </c>
    </row>
    <row r="47" spans="1:12" ht="12.75">
      <c r="A47">
        <v>45</v>
      </c>
      <c r="B47" s="37" t="s">
        <v>226</v>
      </c>
      <c r="C47" s="37" t="s">
        <v>254</v>
      </c>
      <c r="D47" s="37" t="s">
        <v>224</v>
      </c>
      <c r="E47" s="21">
        <v>440</v>
      </c>
      <c r="F47" s="21">
        <v>438</v>
      </c>
      <c r="G47" s="21">
        <v>441</v>
      </c>
      <c r="H47" s="97">
        <v>435</v>
      </c>
      <c r="I47" s="21">
        <v>441</v>
      </c>
      <c r="J47" s="21">
        <v>438</v>
      </c>
      <c r="L47" s="64">
        <f t="shared" si="1"/>
        <v>438.8333333333333</v>
      </c>
    </row>
    <row r="48" spans="1:12" ht="12.75">
      <c r="A48">
        <v>46</v>
      </c>
      <c r="B48" s="37" t="s">
        <v>125</v>
      </c>
      <c r="C48" s="37" t="s">
        <v>259</v>
      </c>
      <c r="D48" s="37" t="s">
        <v>211</v>
      </c>
      <c r="E48" s="21">
        <v>440</v>
      </c>
      <c r="F48" s="21">
        <v>438</v>
      </c>
      <c r="G48" s="21">
        <v>437</v>
      </c>
      <c r="H48" s="21">
        <v>434</v>
      </c>
      <c r="I48" s="21">
        <v>441</v>
      </c>
      <c r="J48" s="21">
        <v>441</v>
      </c>
      <c r="K48" s="21">
        <v>440</v>
      </c>
      <c r="L48" s="64">
        <f t="shared" si="1"/>
        <v>438.7142857142857</v>
      </c>
    </row>
    <row r="49" spans="1:12" ht="12.75">
      <c r="A49">
        <v>47</v>
      </c>
      <c r="B49" s="37" t="s">
        <v>203</v>
      </c>
      <c r="C49" s="37"/>
      <c r="D49" s="37" t="s">
        <v>202</v>
      </c>
      <c r="E49" s="97">
        <v>438</v>
      </c>
      <c r="F49" s="66"/>
      <c r="G49" s="21">
        <v>437</v>
      </c>
      <c r="H49" s="66"/>
      <c r="I49" s="66">
        <v>439</v>
      </c>
      <c r="J49" s="66"/>
      <c r="K49" s="97">
        <v>438</v>
      </c>
      <c r="L49" s="74">
        <f t="shared" si="1"/>
        <v>438</v>
      </c>
    </row>
    <row r="50" spans="1:12" ht="12.75">
      <c r="A50">
        <v>48</v>
      </c>
      <c r="B50" s="37" t="s">
        <v>386</v>
      </c>
      <c r="C50" s="37"/>
      <c r="D50" s="37" t="s">
        <v>224</v>
      </c>
      <c r="G50" s="66"/>
      <c r="H50" s="66"/>
      <c r="I50" s="66"/>
      <c r="J50" s="66">
        <v>438</v>
      </c>
      <c r="K50" s="66"/>
      <c r="L50" s="64">
        <f t="shared" si="1"/>
        <v>438</v>
      </c>
    </row>
    <row r="51" spans="1:12" ht="12.75">
      <c r="A51">
        <v>49</v>
      </c>
      <c r="B51" s="37" t="s">
        <v>164</v>
      </c>
      <c r="C51" s="37" t="s">
        <v>256</v>
      </c>
      <c r="D51" s="37" t="s">
        <v>224</v>
      </c>
      <c r="E51" s="21">
        <v>433</v>
      </c>
      <c r="F51" s="66">
        <v>435</v>
      </c>
      <c r="G51" s="66">
        <v>440</v>
      </c>
      <c r="H51" s="21">
        <v>440</v>
      </c>
      <c r="I51" s="66">
        <v>442</v>
      </c>
      <c r="J51" s="66">
        <v>437</v>
      </c>
      <c r="K51" s="66"/>
      <c r="L51" s="64">
        <f t="shared" si="1"/>
        <v>437.8333333333333</v>
      </c>
    </row>
    <row r="52" spans="1:12" ht="12.75">
      <c r="A52">
        <v>50</v>
      </c>
      <c r="B52" s="37" t="s">
        <v>110</v>
      </c>
      <c r="D52" s="37" t="s">
        <v>106</v>
      </c>
      <c r="E52" s="21">
        <v>431</v>
      </c>
      <c r="F52" s="66">
        <v>441</v>
      </c>
      <c r="G52" s="66">
        <v>437</v>
      </c>
      <c r="H52" s="66">
        <v>436</v>
      </c>
      <c r="I52" s="66">
        <v>435</v>
      </c>
      <c r="J52" s="66">
        <v>443</v>
      </c>
      <c r="K52" s="66">
        <v>440</v>
      </c>
      <c r="L52" s="64">
        <f t="shared" si="1"/>
        <v>437.57142857142856</v>
      </c>
    </row>
    <row r="53" spans="1:12" ht="12.75">
      <c r="A53">
        <v>51</v>
      </c>
      <c r="B53" s="37" t="s">
        <v>213</v>
      </c>
      <c r="C53" s="37" t="s">
        <v>257</v>
      </c>
      <c r="D53" s="37" t="s">
        <v>211</v>
      </c>
      <c r="E53" s="21">
        <v>434</v>
      </c>
      <c r="G53" s="66">
        <v>432</v>
      </c>
      <c r="H53" s="66">
        <v>440</v>
      </c>
      <c r="I53" s="66">
        <v>441</v>
      </c>
      <c r="J53" s="66">
        <v>438</v>
      </c>
      <c r="K53" s="21">
        <v>439</v>
      </c>
      <c r="L53" s="64">
        <f t="shared" si="1"/>
        <v>437.3333333333333</v>
      </c>
    </row>
    <row r="54" spans="1:15" ht="12.75">
      <c r="A54">
        <v>52</v>
      </c>
      <c r="B54" s="37" t="s">
        <v>379</v>
      </c>
      <c r="D54" s="37" t="s">
        <v>202</v>
      </c>
      <c r="I54" s="21">
        <v>439</v>
      </c>
      <c r="J54" s="21">
        <v>438</v>
      </c>
      <c r="K54" s="21">
        <v>434</v>
      </c>
      <c r="L54" s="64">
        <f t="shared" si="1"/>
        <v>437</v>
      </c>
      <c r="O54" s="73"/>
    </row>
    <row r="55" spans="1:12" ht="12.75">
      <c r="A55">
        <v>53</v>
      </c>
      <c r="B55" s="37" t="s">
        <v>333</v>
      </c>
      <c r="D55" s="37" t="s">
        <v>202</v>
      </c>
      <c r="F55" s="21">
        <v>437</v>
      </c>
      <c r="H55" s="66"/>
      <c r="I55" s="66"/>
      <c r="J55" s="66"/>
      <c r="K55" s="66"/>
      <c r="L55" s="64">
        <f t="shared" si="1"/>
        <v>437</v>
      </c>
    </row>
    <row r="56" spans="1:12" ht="12.75">
      <c r="A56">
        <v>54</v>
      </c>
      <c r="B56" s="37" t="s">
        <v>348</v>
      </c>
      <c r="D56" s="37" t="s">
        <v>224</v>
      </c>
      <c r="G56" s="21">
        <v>437</v>
      </c>
      <c r="L56" s="64">
        <f t="shared" si="1"/>
        <v>437</v>
      </c>
    </row>
    <row r="57" spans="1:12" ht="12.75">
      <c r="A57">
        <v>55</v>
      </c>
      <c r="B57" s="37" t="s">
        <v>236</v>
      </c>
      <c r="C57" s="37" t="s">
        <v>254</v>
      </c>
      <c r="D57" s="37" t="s">
        <v>202</v>
      </c>
      <c r="E57" s="21">
        <v>432</v>
      </c>
      <c r="F57" s="21">
        <v>435</v>
      </c>
      <c r="G57" s="21">
        <v>437</v>
      </c>
      <c r="H57" s="21">
        <v>443</v>
      </c>
      <c r="J57" s="21">
        <v>432</v>
      </c>
      <c r="K57" s="21">
        <v>443</v>
      </c>
      <c r="L57" s="64">
        <f t="shared" si="1"/>
        <v>437</v>
      </c>
    </row>
    <row r="58" spans="1:12" ht="12.75">
      <c r="A58">
        <v>56</v>
      </c>
      <c r="B58" s="37" t="s">
        <v>89</v>
      </c>
      <c r="C58" s="37" t="s">
        <v>260</v>
      </c>
      <c r="D58" s="37" t="s">
        <v>206</v>
      </c>
      <c r="E58" s="21">
        <v>440</v>
      </c>
      <c r="F58" s="21">
        <v>437</v>
      </c>
      <c r="G58" s="21">
        <v>444</v>
      </c>
      <c r="H58" s="21">
        <v>429</v>
      </c>
      <c r="I58" s="21">
        <v>435</v>
      </c>
      <c r="J58" s="21">
        <v>435</v>
      </c>
      <c r="K58" s="97">
        <v>438</v>
      </c>
      <c r="L58" s="64">
        <f t="shared" si="1"/>
        <v>436.85714285714283</v>
      </c>
    </row>
    <row r="59" spans="1:12" ht="12.75">
      <c r="A59">
        <v>57</v>
      </c>
      <c r="B59" s="37" t="s">
        <v>325</v>
      </c>
      <c r="D59" s="37" t="s">
        <v>202</v>
      </c>
      <c r="F59" s="21">
        <v>428</v>
      </c>
      <c r="G59" s="66">
        <v>440</v>
      </c>
      <c r="H59" s="66"/>
      <c r="I59" s="66">
        <v>440</v>
      </c>
      <c r="J59" s="66">
        <v>441</v>
      </c>
      <c r="K59" s="66">
        <v>434</v>
      </c>
      <c r="L59" s="64">
        <f t="shared" si="1"/>
        <v>436.6</v>
      </c>
    </row>
    <row r="60" spans="1:12" ht="12.75">
      <c r="A60">
        <v>58</v>
      </c>
      <c r="B60" s="37" t="s">
        <v>209</v>
      </c>
      <c r="C60" s="37" t="s">
        <v>254</v>
      </c>
      <c r="D60" s="37" t="s">
        <v>206</v>
      </c>
      <c r="E60" s="21">
        <v>434</v>
      </c>
      <c r="F60" s="66">
        <v>429</v>
      </c>
      <c r="G60" s="97">
        <v>437</v>
      </c>
      <c r="H60" s="66">
        <v>441</v>
      </c>
      <c r="I60" s="66">
        <v>440</v>
      </c>
      <c r="J60" s="66">
        <v>437</v>
      </c>
      <c r="K60" s="66"/>
      <c r="L60" s="64">
        <f t="shared" si="1"/>
        <v>436.3333333333333</v>
      </c>
    </row>
    <row r="61" spans="1:12" ht="12.75">
      <c r="A61">
        <v>59</v>
      </c>
      <c r="B61" s="37" t="s">
        <v>235</v>
      </c>
      <c r="C61" s="37"/>
      <c r="D61" s="37" t="s">
        <v>202</v>
      </c>
      <c r="E61" s="21">
        <v>431</v>
      </c>
      <c r="F61" s="66">
        <v>433</v>
      </c>
      <c r="G61" s="66">
        <v>445</v>
      </c>
      <c r="H61" s="66">
        <v>439</v>
      </c>
      <c r="I61" s="66">
        <v>438</v>
      </c>
      <c r="J61" s="66">
        <v>437</v>
      </c>
      <c r="K61" s="66">
        <v>431</v>
      </c>
      <c r="L61" s="64">
        <f t="shared" si="1"/>
        <v>436.2857142857143</v>
      </c>
    </row>
    <row r="62" spans="1:12" ht="12.75">
      <c r="A62">
        <v>60</v>
      </c>
      <c r="B62" s="37" t="s">
        <v>208</v>
      </c>
      <c r="C62" s="37" t="s">
        <v>259</v>
      </c>
      <c r="D62" s="37" t="s">
        <v>206</v>
      </c>
      <c r="E62" s="21">
        <v>439</v>
      </c>
      <c r="F62" s="66">
        <v>441</v>
      </c>
      <c r="G62" s="66">
        <v>431</v>
      </c>
      <c r="H62" s="66">
        <v>434</v>
      </c>
      <c r="J62" s="63"/>
      <c r="K62" s="66"/>
      <c r="L62" s="64">
        <f t="shared" si="1"/>
        <v>436.25</v>
      </c>
    </row>
    <row r="63" spans="1:12" ht="12.75">
      <c r="A63">
        <v>61</v>
      </c>
      <c r="B63" s="37" t="s">
        <v>227</v>
      </c>
      <c r="C63" s="37" t="s">
        <v>258</v>
      </c>
      <c r="D63" s="37" t="s">
        <v>228</v>
      </c>
      <c r="E63" s="21">
        <v>442</v>
      </c>
      <c r="H63" s="21">
        <v>429</v>
      </c>
      <c r="I63" s="21">
        <v>441</v>
      </c>
      <c r="J63" s="21">
        <v>431</v>
      </c>
      <c r="K63" s="21">
        <v>438</v>
      </c>
      <c r="L63" s="64">
        <f t="shared" si="1"/>
        <v>436.2</v>
      </c>
    </row>
    <row r="64" spans="1:12" ht="12.75">
      <c r="A64">
        <v>62</v>
      </c>
      <c r="B64" s="37" t="s">
        <v>363</v>
      </c>
      <c r="C64" s="37"/>
      <c r="D64" s="37" t="s">
        <v>92</v>
      </c>
      <c r="H64" s="21">
        <v>440</v>
      </c>
      <c r="I64" s="21">
        <v>432</v>
      </c>
      <c r="L64" s="64">
        <f t="shared" si="1"/>
        <v>436</v>
      </c>
    </row>
    <row r="65" spans="1:12" ht="12.75">
      <c r="A65">
        <v>63</v>
      </c>
      <c r="B65" s="37" t="s">
        <v>377</v>
      </c>
      <c r="D65" s="37" t="s">
        <v>224</v>
      </c>
      <c r="E65" s="21">
        <v>436</v>
      </c>
      <c r="F65" s="21">
        <v>430</v>
      </c>
      <c r="G65" s="66"/>
      <c r="H65" s="66">
        <v>439</v>
      </c>
      <c r="I65" s="66">
        <v>438</v>
      </c>
      <c r="J65" s="66"/>
      <c r="K65" s="66"/>
      <c r="L65" s="64">
        <f t="shared" si="1"/>
        <v>435.75</v>
      </c>
    </row>
    <row r="66" spans="1:12" ht="12.75">
      <c r="A66">
        <v>64</v>
      </c>
      <c r="B66" s="37" t="s">
        <v>229</v>
      </c>
      <c r="C66" s="37" t="s">
        <v>257</v>
      </c>
      <c r="D66" s="37" t="s">
        <v>228</v>
      </c>
      <c r="E66" s="21">
        <v>431</v>
      </c>
      <c r="F66" s="21">
        <v>428</v>
      </c>
      <c r="G66" s="21">
        <v>443</v>
      </c>
      <c r="H66" s="21">
        <v>439</v>
      </c>
      <c r="I66" s="21">
        <v>441</v>
      </c>
      <c r="J66" s="21">
        <v>434</v>
      </c>
      <c r="K66" s="21">
        <v>433</v>
      </c>
      <c r="L66" s="64">
        <f t="shared" si="1"/>
        <v>435.57142857142856</v>
      </c>
    </row>
    <row r="67" spans="1:12" ht="12.75">
      <c r="A67">
        <v>65</v>
      </c>
      <c r="B67" s="37" t="s">
        <v>230</v>
      </c>
      <c r="C67" s="37" t="s">
        <v>258</v>
      </c>
      <c r="D67" s="37" t="s">
        <v>228</v>
      </c>
      <c r="E67" s="21">
        <v>438</v>
      </c>
      <c r="F67" s="66">
        <v>439</v>
      </c>
      <c r="G67" s="66">
        <v>433</v>
      </c>
      <c r="H67" s="66">
        <v>431</v>
      </c>
      <c r="J67" s="66"/>
      <c r="K67" s="66"/>
      <c r="L67" s="64">
        <f aca="true" t="shared" si="2" ref="L67:L98">AVERAGE(E67:K67)</f>
        <v>435.25</v>
      </c>
    </row>
    <row r="68" spans="1:12" ht="12.75">
      <c r="A68">
        <v>66</v>
      </c>
      <c r="B68" s="37" t="s">
        <v>339</v>
      </c>
      <c r="D68" s="37" t="s">
        <v>224</v>
      </c>
      <c r="F68" s="66">
        <v>432</v>
      </c>
      <c r="G68" s="66"/>
      <c r="H68" s="66">
        <v>438</v>
      </c>
      <c r="I68" s="66"/>
      <c r="J68" s="66"/>
      <c r="L68" s="64">
        <f t="shared" si="2"/>
        <v>435</v>
      </c>
    </row>
    <row r="69" spans="1:12" ht="12.75">
      <c r="A69">
        <v>67</v>
      </c>
      <c r="B69" s="37" t="s">
        <v>217</v>
      </c>
      <c r="C69" s="37" t="s">
        <v>256</v>
      </c>
      <c r="D69" s="37" t="s">
        <v>215</v>
      </c>
      <c r="E69" s="21">
        <v>437</v>
      </c>
      <c r="F69" s="21">
        <v>432</v>
      </c>
      <c r="G69" s="21">
        <v>434</v>
      </c>
      <c r="H69" s="66">
        <v>435</v>
      </c>
      <c r="I69" s="66">
        <v>435</v>
      </c>
      <c r="J69" s="66"/>
      <c r="K69" s="66"/>
      <c r="L69" s="64">
        <f t="shared" si="2"/>
        <v>434.6</v>
      </c>
    </row>
    <row r="70" spans="1:12" ht="12.75">
      <c r="A70">
        <v>68</v>
      </c>
      <c r="B70" s="37" t="s">
        <v>324</v>
      </c>
      <c r="D70" s="37" t="s">
        <v>206</v>
      </c>
      <c r="F70" s="21">
        <v>436</v>
      </c>
      <c r="G70" s="66">
        <v>428</v>
      </c>
      <c r="H70" s="66">
        <v>433</v>
      </c>
      <c r="I70" s="66"/>
      <c r="J70" s="66">
        <v>435</v>
      </c>
      <c r="K70" s="66">
        <v>439</v>
      </c>
      <c r="L70" s="64">
        <f t="shared" si="2"/>
        <v>434.2</v>
      </c>
    </row>
    <row r="71" spans="1:12" ht="12.75">
      <c r="A71">
        <v>69</v>
      </c>
      <c r="B71" s="37" t="s">
        <v>341</v>
      </c>
      <c r="C71" s="37"/>
      <c r="D71" s="37" t="s">
        <v>228</v>
      </c>
      <c r="G71" s="66"/>
      <c r="H71" s="66"/>
      <c r="I71" s="66">
        <v>438</v>
      </c>
      <c r="J71" s="21">
        <v>430</v>
      </c>
      <c r="L71" s="64">
        <f t="shared" si="2"/>
        <v>434</v>
      </c>
    </row>
    <row r="72" spans="1:12" ht="12.75">
      <c r="A72">
        <v>70</v>
      </c>
      <c r="B72" s="37" t="s">
        <v>122</v>
      </c>
      <c r="C72" s="37"/>
      <c r="D72" s="37" t="s">
        <v>202</v>
      </c>
      <c r="E72" s="21">
        <v>434</v>
      </c>
      <c r="F72" s="21">
        <v>430</v>
      </c>
      <c r="H72" s="21">
        <v>439</v>
      </c>
      <c r="I72" s="21">
        <v>432</v>
      </c>
      <c r="L72" s="64">
        <f t="shared" si="2"/>
        <v>433.75</v>
      </c>
    </row>
    <row r="73" spans="1:12" ht="12.75">
      <c r="A73">
        <v>71</v>
      </c>
      <c r="B73" s="37" t="s">
        <v>207</v>
      </c>
      <c r="C73" s="37" t="s">
        <v>268</v>
      </c>
      <c r="D73" s="37" t="s">
        <v>206</v>
      </c>
      <c r="E73" s="21">
        <v>439</v>
      </c>
      <c r="F73" s="21">
        <v>430</v>
      </c>
      <c r="G73" s="66">
        <v>433</v>
      </c>
      <c r="H73" s="66">
        <v>432</v>
      </c>
      <c r="I73" s="66"/>
      <c r="J73" s="66"/>
      <c r="K73" s="66"/>
      <c r="L73" s="70">
        <f t="shared" si="2"/>
        <v>433.5</v>
      </c>
    </row>
    <row r="74" spans="1:12" ht="12.75">
      <c r="A74">
        <v>72</v>
      </c>
      <c r="B74" s="37" t="s">
        <v>231</v>
      </c>
      <c r="C74" s="37" t="s">
        <v>260</v>
      </c>
      <c r="D74" s="37" t="s">
        <v>206</v>
      </c>
      <c r="E74" s="21">
        <v>433</v>
      </c>
      <c r="F74" s="66"/>
      <c r="G74" s="66"/>
      <c r="H74" s="66"/>
      <c r="I74" s="66"/>
      <c r="J74" s="66"/>
      <c r="K74" s="66"/>
      <c r="L74" s="64">
        <f t="shared" si="2"/>
        <v>433</v>
      </c>
    </row>
    <row r="75" spans="1:12" ht="12.75">
      <c r="A75">
        <v>73</v>
      </c>
      <c r="B75" s="37" t="s">
        <v>323</v>
      </c>
      <c r="D75" s="37" t="s">
        <v>211</v>
      </c>
      <c r="F75" s="66">
        <v>433</v>
      </c>
      <c r="G75" s="66"/>
      <c r="H75" s="66"/>
      <c r="I75" s="66"/>
      <c r="J75" s="66"/>
      <c r="K75" s="66"/>
      <c r="L75" s="64">
        <f t="shared" si="2"/>
        <v>433</v>
      </c>
    </row>
    <row r="76" spans="1:12" ht="12.75">
      <c r="A76">
        <v>74</v>
      </c>
      <c r="B76" s="37" t="s">
        <v>189</v>
      </c>
      <c r="C76" s="37"/>
      <c r="D76" s="37" t="s">
        <v>228</v>
      </c>
      <c r="F76" s="21">
        <v>428</v>
      </c>
      <c r="G76" s="21">
        <v>437</v>
      </c>
      <c r="K76" s="21">
        <v>432</v>
      </c>
      <c r="L76" s="64">
        <f t="shared" si="2"/>
        <v>432.3333333333333</v>
      </c>
    </row>
    <row r="77" spans="1:12" ht="12.75">
      <c r="A77">
        <v>75</v>
      </c>
      <c r="B77" s="37" t="s">
        <v>376</v>
      </c>
      <c r="D77" s="37" t="s">
        <v>206</v>
      </c>
      <c r="G77" s="66"/>
      <c r="I77" s="66">
        <v>432</v>
      </c>
      <c r="J77" s="66"/>
      <c r="K77" s="66"/>
      <c r="L77" s="64">
        <f t="shared" si="2"/>
        <v>432</v>
      </c>
    </row>
    <row r="78" spans="1:12" ht="12.75">
      <c r="A78">
        <v>76</v>
      </c>
      <c r="B78" s="37" t="s">
        <v>45</v>
      </c>
      <c r="D78" s="37" t="s">
        <v>224</v>
      </c>
      <c r="E78" s="21">
        <v>433</v>
      </c>
      <c r="G78" s="21">
        <v>431</v>
      </c>
      <c r="I78" s="21">
        <v>431</v>
      </c>
      <c r="L78" s="64">
        <f t="shared" si="2"/>
        <v>431.6666666666667</v>
      </c>
    </row>
    <row r="79" spans="1:12" ht="12.75">
      <c r="A79">
        <v>77</v>
      </c>
      <c r="B79" s="37" t="s">
        <v>368</v>
      </c>
      <c r="C79" s="37"/>
      <c r="D79" s="37" t="s">
        <v>202</v>
      </c>
      <c r="G79" s="66"/>
      <c r="H79" s="97">
        <v>430</v>
      </c>
      <c r="I79" s="66">
        <v>430</v>
      </c>
      <c r="J79" s="66">
        <v>433</v>
      </c>
      <c r="K79" s="66"/>
      <c r="L79" s="64">
        <f t="shared" si="2"/>
        <v>431</v>
      </c>
    </row>
    <row r="80" spans="1:12" ht="12.75">
      <c r="A80">
        <v>78</v>
      </c>
      <c r="B80" s="37" t="s">
        <v>349</v>
      </c>
      <c r="C80" t="s">
        <v>329</v>
      </c>
      <c r="D80" s="37" t="s">
        <v>206</v>
      </c>
      <c r="G80" s="21">
        <v>437</v>
      </c>
      <c r="H80" s="21">
        <v>419</v>
      </c>
      <c r="I80" s="21">
        <v>430</v>
      </c>
      <c r="J80" s="21">
        <v>434</v>
      </c>
      <c r="L80" s="64">
        <f t="shared" si="2"/>
        <v>430</v>
      </c>
    </row>
    <row r="81" spans="1:12" ht="12.75">
      <c r="A81">
        <v>79</v>
      </c>
      <c r="B81" s="37" t="s">
        <v>247</v>
      </c>
      <c r="D81" s="37" t="s">
        <v>141</v>
      </c>
      <c r="E81" s="21">
        <v>428</v>
      </c>
      <c r="F81" s="21">
        <v>425</v>
      </c>
      <c r="G81" s="66">
        <v>434</v>
      </c>
      <c r="H81" s="66">
        <v>434</v>
      </c>
      <c r="I81" s="66">
        <v>425</v>
      </c>
      <c r="J81" s="66">
        <v>425</v>
      </c>
      <c r="K81" s="66">
        <v>434</v>
      </c>
      <c r="L81" s="64">
        <f t="shared" si="2"/>
        <v>429.2857142857143</v>
      </c>
    </row>
    <row r="82" spans="1:12" ht="12.75">
      <c r="A82">
        <v>80</v>
      </c>
      <c r="B82" s="72" t="s">
        <v>378</v>
      </c>
      <c r="C82" s="72"/>
      <c r="D82" s="37" t="s">
        <v>202</v>
      </c>
      <c r="I82" s="21">
        <v>428</v>
      </c>
      <c r="J82" s="21">
        <v>431</v>
      </c>
      <c r="K82" s="21">
        <v>428</v>
      </c>
      <c r="L82" s="64">
        <f t="shared" si="2"/>
        <v>429</v>
      </c>
    </row>
    <row r="83" spans="1:12" ht="12.75">
      <c r="A83">
        <v>81</v>
      </c>
      <c r="B83" s="37" t="s">
        <v>171</v>
      </c>
      <c r="C83" s="37" t="s">
        <v>258</v>
      </c>
      <c r="D83" s="37" t="s">
        <v>211</v>
      </c>
      <c r="E83" s="21">
        <v>428</v>
      </c>
      <c r="F83" s="97">
        <v>428</v>
      </c>
      <c r="G83" s="66">
        <v>429</v>
      </c>
      <c r="H83" s="66">
        <v>430</v>
      </c>
      <c r="I83" s="66">
        <v>429</v>
      </c>
      <c r="J83" s="66"/>
      <c r="K83" s="66"/>
      <c r="L83" s="64">
        <f t="shared" si="2"/>
        <v>428.8</v>
      </c>
    </row>
    <row r="84" spans="1:12" ht="12.75">
      <c r="A84">
        <v>82</v>
      </c>
      <c r="B84" s="37" t="s">
        <v>354</v>
      </c>
      <c r="D84" s="37" t="s">
        <v>141</v>
      </c>
      <c r="G84" s="66">
        <v>428</v>
      </c>
      <c r="H84" s="66"/>
      <c r="I84" s="66"/>
      <c r="J84" s="66"/>
      <c r="K84" s="66"/>
      <c r="L84" s="64">
        <f t="shared" si="2"/>
        <v>428</v>
      </c>
    </row>
    <row r="85" spans="1:12" ht="12.75">
      <c r="A85">
        <v>83</v>
      </c>
      <c r="B85" s="37" t="s">
        <v>385</v>
      </c>
      <c r="C85" s="37"/>
      <c r="D85" s="37" t="s">
        <v>224</v>
      </c>
      <c r="F85" s="66"/>
      <c r="G85" s="66"/>
      <c r="H85" s="66"/>
      <c r="I85" s="66"/>
      <c r="J85" s="66">
        <v>428</v>
      </c>
      <c r="K85" s="66"/>
      <c r="L85" s="64">
        <f t="shared" si="2"/>
        <v>428</v>
      </c>
    </row>
    <row r="86" spans="1:12" ht="12.75">
      <c r="A86">
        <v>84</v>
      </c>
      <c r="B86" s="37" t="s">
        <v>232</v>
      </c>
      <c r="C86" s="37" t="s">
        <v>260</v>
      </c>
      <c r="D86" s="37" t="s">
        <v>206</v>
      </c>
      <c r="E86" s="21">
        <v>424</v>
      </c>
      <c r="F86" s="66">
        <v>427</v>
      </c>
      <c r="G86" s="66"/>
      <c r="H86" s="66">
        <v>430</v>
      </c>
      <c r="J86" s="66">
        <v>430</v>
      </c>
      <c r="K86" s="66">
        <v>427</v>
      </c>
      <c r="L86" s="64">
        <f t="shared" si="2"/>
        <v>427.6</v>
      </c>
    </row>
    <row r="87" spans="1:12" ht="12.75">
      <c r="A87">
        <v>85</v>
      </c>
      <c r="B87" s="37" t="s">
        <v>238</v>
      </c>
      <c r="C87" s="37"/>
      <c r="D87" s="37" t="s">
        <v>211</v>
      </c>
      <c r="E87" s="21">
        <v>424</v>
      </c>
      <c r="F87" s="21">
        <v>428</v>
      </c>
      <c r="G87" s="66"/>
      <c r="H87" s="66"/>
      <c r="I87" s="21">
        <v>429</v>
      </c>
      <c r="J87" s="66"/>
      <c r="K87" s="66"/>
      <c r="L87" s="64">
        <f t="shared" si="2"/>
        <v>427</v>
      </c>
    </row>
    <row r="88" spans="1:12" ht="12.75">
      <c r="A88">
        <v>86</v>
      </c>
      <c r="B88" s="37" t="s">
        <v>249</v>
      </c>
      <c r="D88" s="37" t="s">
        <v>141</v>
      </c>
      <c r="E88" s="21">
        <v>431</v>
      </c>
      <c r="F88" s="21">
        <v>428</v>
      </c>
      <c r="G88" s="21">
        <v>426</v>
      </c>
      <c r="H88" s="21">
        <v>418</v>
      </c>
      <c r="I88" s="21">
        <v>428</v>
      </c>
      <c r="J88" s="21">
        <v>429</v>
      </c>
      <c r="K88" s="21">
        <v>425</v>
      </c>
      <c r="L88" s="64">
        <f t="shared" si="2"/>
        <v>426.42857142857144</v>
      </c>
    </row>
    <row r="89" spans="1:12" ht="14.25">
      <c r="A89">
        <v>87</v>
      </c>
      <c r="B89" s="37" t="s">
        <v>272</v>
      </c>
      <c r="C89" s="37"/>
      <c r="D89" s="37" t="s">
        <v>106</v>
      </c>
      <c r="E89" s="21">
        <v>423</v>
      </c>
      <c r="F89" s="127">
        <v>422</v>
      </c>
      <c r="G89" s="66">
        <v>418</v>
      </c>
      <c r="H89" s="21">
        <v>430</v>
      </c>
      <c r="I89" s="66">
        <v>426</v>
      </c>
      <c r="J89" s="66">
        <v>434</v>
      </c>
      <c r="K89" s="66">
        <v>432</v>
      </c>
      <c r="L89" s="64">
        <f t="shared" si="2"/>
        <v>426.42857142857144</v>
      </c>
    </row>
    <row r="90" spans="1:12" ht="12.75">
      <c r="A90">
        <v>88</v>
      </c>
      <c r="B90" s="37" t="s">
        <v>233</v>
      </c>
      <c r="C90" s="37" t="s">
        <v>260</v>
      </c>
      <c r="D90" s="37" t="s">
        <v>206</v>
      </c>
      <c r="E90" s="21">
        <v>429</v>
      </c>
      <c r="F90" s="66"/>
      <c r="G90" s="66"/>
      <c r="H90" s="66"/>
      <c r="I90" s="21">
        <v>427</v>
      </c>
      <c r="J90" s="66">
        <v>418</v>
      </c>
      <c r="K90" s="66">
        <v>429</v>
      </c>
      <c r="L90" s="64">
        <f t="shared" si="2"/>
        <v>425.75</v>
      </c>
    </row>
    <row r="91" spans="1:12" ht="12.75">
      <c r="A91">
        <v>89</v>
      </c>
      <c r="B91" s="37" t="s">
        <v>327</v>
      </c>
      <c r="D91" s="37" t="s">
        <v>211</v>
      </c>
      <c r="F91" s="21">
        <v>432</v>
      </c>
      <c r="G91" s="66"/>
      <c r="H91" s="66"/>
      <c r="I91" s="66">
        <v>419</v>
      </c>
      <c r="J91" s="66"/>
      <c r="K91" s="66"/>
      <c r="L91" s="64">
        <f t="shared" si="2"/>
        <v>425.5</v>
      </c>
    </row>
    <row r="92" spans="1:12" ht="12.75">
      <c r="A92">
        <v>90</v>
      </c>
      <c r="B92" s="37" t="s">
        <v>251</v>
      </c>
      <c r="C92" s="37"/>
      <c r="D92" s="37" t="s">
        <v>211</v>
      </c>
      <c r="E92" s="21">
        <v>415</v>
      </c>
      <c r="F92" s="63"/>
      <c r="G92" s="66">
        <v>429</v>
      </c>
      <c r="H92" s="66"/>
      <c r="I92" s="66"/>
      <c r="J92" s="66"/>
      <c r="K92" s="66">
        <v>432</v>
      </c>
      <c r="L92" s="64">
        <f t="shared" si="2"/>
        <v>425.3333333333333</v>
      </c>
    </row>
    <row r="93" spans="1:12" ht="12.75">
      <c r="A93">
        <v>91</v>
      </c>
      <c r="B93" s="37" t="s">
        <v>275</v>
      </c>
      <c r="D93" s="37" t="s">
        <v>224</v>
      </c>
      <c r="E93" s="21">
        <v>428</v>
      </c>
      <c r="F93" s="21">
        <v>428</v>
      </c>
      <c r="G93" s="21">
        <v>426</v>
      </c>
      <c r="H93" s="21">
        <v>419</v>
      </c>
      <c r="L93" s="64">
        <f t="shared" si="2"/>
        <v>425.25</v>
      </c>
    </row>
    <row r="94" spans="1:12" ht="12.75">
      <c r="A94">
        <v>92</v>
      </c>
      <c r="B94" s="37" t="s">
        <v>293</v>
      </c>
      <c r="C94" s="37"/>
      <c r="D94" s="37" t="s">
        <v>206</v>
      </c>
      <c r="F94" s="66">
        <v>418</v>
      </c>
      <c r="G94" s="66">
        <v>421</v>
      </c>
      <c r="H94" s="66"/>
      <c r="I94" s="66">
        <v>418</v>
      </c>
      <c r="J94" s="66">
        <v>431</v>
      </c>
      <c r="K94" s="66">
        <v>437</v>
      </c>
      <c r="L94" s="64">
        <f t="shared" si="2"/>
        <v>425</v>
      </c>
    </row>
    <row r="95" spans="1:12" ht="12.75">
      <c r="A95">
        <v>93</v>
      </c>
      <c r="B95" s="37" t="s">
        <v>365</v>
      </c>
      <c r="D95" s="37" t="s">
        <v>92</v>
      </c>
      <c r="H95" s="21">
        <v>420</v>
      </c>
      <c r="I95" s="21">
        <v>423</v>
      </c>
      <c r="J95" s="21">
        <v>431</v>
      </c>
      <c r="L95" s="64">
        <f t="shared" si="2"/>
        <v>424.6666666666667</v>
      </c>
    </row>
    <row r="96" spans="1:12" ht="12.75">
      <c r="A96">
        <v>94</v>
      </c>
      <c r="B96" s="37" t="s">
        <v>359</v>
      </c>
      <c r="D96" s="37" t="s">
        <v>211</v>
      </c>
      <c r="G96" s="66">
        <v>420</v>
      </c>
      <c r="H96" s="66">
        <v>426</v>
      </c>
      <c r="I96" s="66">
        <v>425</v>
      </c>
      <c r="J96" s="66">
        <v>426</v>
      </c>
      <c r="K96" s="66"/>
      <c r="L96" s="64">
        <f t="shared" si="2"/>
        <v>424.25</v>
      </c>
    </row>
    <row r="97" spans="1:12" ht="12.75">
      <c r="A97">
        <v>95</v>
      </c>
      <c r="B97" s="37" t="s">
        <v>360</v>
      </c>
      <c r="D97" s="37" t="s">
        <v>211</v>
      </c>
      <c r="F97" s="66"/>
      <c r="G97" s="66">
        <v>425</v>
      </c>
      <c r="H97" s="66">
        <v>420</v>
      </c>
      <c r="I97" s="66"/>
      <c r="J97" s="67">
        <v>426</v>
      </c>
      <c r="L97" s="64">
        <f t="shared" si="2"/>
        <v>423.6666666666667</v>
      </c>
    </row>
    <row r="98" spans="1:12" ht="12.75">
      <c r="A98">
        <v>96</v>
      </c>
      <c r="B98" s="37" t="s">
        <v>364</v>
      </c>
      <c r="C98" s="37"/>
      <c r="D98" s="37" t="s">
        <v>92</v>
      </c>
      <c r="G98" s="66"/>
      <c r="H98" s="66">
        <v>425</v>
      </c>
      <c r="I98" s="66"/>
      <c r="J98" s="66">
        <v>419</v>
      </c>
      <c r="K98" s="66"/>
      <c r="L98" s="64">
        <f t="shared" si="2"/>
        <v>422</v>
      </c>
    </row>
    <row r="99" spans="1:12" ht="12.75">
      <c r="A99">
        <v>97</v>
      </c>
      <c r="B99" s="37" t="s">
        <v>239</v>
      </c>
      <c r="C99" s="37"/>
      <c r="D99" s="37" t="s">
        <v>211</v>
      </c>
      <c r="E99" s="21">
        <v>422</v>
      </c>
      <c r="F99" s="66"/>
      <c r="G99" s="66"/>
      <c r="H99" s="66"/>
      <c r="I99" s="66"/>
      <c r="J99" s="66"/>
      <c r="K99" s="66"/>
      <c r="L99" s="64">
        <f>AVERAGE(E99:K99)</f>
        <v>422</v>
      </c>
    </row>
    <row r="100" spans="1:12" ht="12.75">
      <c r="A100">
        <v>98</v>
      </c>
      <c r="B100" s="37" t="s">
        <v>248</v>
      </c>
      <c r="C100" s="37"/>
      <c r="D100" s="37" t="s">
        <v>141</v>
      </c>
      <c r="E100" s="21">
        <v>425</v>
      </c>
      <c r="F100" s="66">
        <v>420</v>
      </c>
      <c r="G100" s="66"/>
      <c r="H100" s="66">
        <v>419</v>
      </c>
      <c r="I100" s="66">
        <v>420</v>
      </c>
      <c r="J100" s="66">
        <v>423</v>
      </c>
      <c r="K100" s="66">
        <v>413</v>
      </c>
      <c r="L100" s="64">
        <f>AVERAGE(E100:K100)</f>
        <v>420</v>
      </c>
    </row>
    <row r="101" spans="1:12" ht="12.75">
      <c r="A101">
        <v>99</v>
      </c>
      <c r="B101" s="37" t="s">
        <v>330</v>
      </c>
      <c r="C101" s="37"/>
      <c r="D101" s="37" t="s">
        <v>215</v>
      </c>
      <c r="J101" s="21">
        <v>418</v>
      </c>
      <c r="L101" s="64">
        <f>AVERAGE(E101:K101)</f>
        <v>418</v>
      </c>
    </row>
    <row r="102" spans="1:12" ht="12.75">
      <c r="A102">
        <v>100</v>
      </c>
      <c r="B102" s="37" t="s">
        <v>326</v>
      </c>
      <c r="D102" s="37" t="s">
        <v>106</v>
      </c>
      <c r="F102" s="66">
        <v>407</v>
      </c>
      <c r="G102" s="66">
        <v>402</v>
      </c>
      <c r="H102" s="66">
        <v>420</v>
      </c>
      <c r="I102" s="66">
        <v>419</v>
      </c>
      <c r="J102" s="66">
        <v>425</v>
      </c>
      <c r="K102" s="66">
        <v>415</v>
      </c>
      <c r="L102" s="64">
        <f>AVERAGE(E102:K102)</f>
        <v>414.6666666666667</v>
      </c>
    </row>
    <row r="103" spans="1:12" ht="12.75">
      <c r="A103">
        <v>101</v>
      </c>
      <c r="B103" s="37" t="s">
        <v>237</v>
      </c>
      <c r="C103" s="37"/>
      <c r="D103" s="37" t="s">
        <v>211</v>
      </c>
      <c r="E103" s="21">
        <v>402</v>
      </c>
      <c r="F103" s="21">
        <v>398</v>
      </c>
      <c r="G103" s="66">
        <v>417</v>
      </c>
      <c r="H103" s="66"/>
      <c r="I103" s="66"/>
      <c r="J103" s="66">
        <v>404</v>
      </c>
      <c r="K103" s="66"/>
      <c r="L103" s="64">
        <f>AVERAGE(E103:K103)</f>
        <v>405.25</v>
      </c>
    </row>
    <row r="104" spans="1:12" ht="12.75">
      <c r="A104">
        <v>102</v>
      </c>
      <c r="B104" s="37" t="s">
        <v>274</v>
      </c>
      <c r="C104" s="37"/>
      <c r="D104" s="37" t="s">
        <v>224</v>
      </c>
      <c r="E104" s="21">
        <v>403</v>
      </c>
      <c r="F104" s="66"/>
      <c r="G104" s="66"/>
      <c r="H104" s="66"/>
      <c r="I104" s="66"/>
      <c r="J104" s="66"/>
      <c r="K104" s="66"/>
      <c r="L104" s="64">
        <f>AVERAGE(E104:K104)</f>
        <v>403</v>
      </c>
    </row>
    <row r="105" spans="1:12" ht="12.75">
      <c r="A105">
        <v>103</v>
      </c>
      <c r="B105" s="37" t="s">
        <v>273</v>
      </c>
      <c r="D105" s="37" t="s">
        <v>106</v>
      </c>
      <c r="E105" s="21">
        <v>389</v>
      </c>
      <c r="G105" s="66"/>
      <c r="H105" s="66"/>
      <c r="I105" s="66"/>
      <c r="J105" s="66"/>
      <c r="K105" s="66"/>
      <c r="L105" s="64">
        <f>AVERAGE(E105:K105)</f>
        <v>389</v>
      </c>
    </row>
    <row r="106" spans="1:3" ht="12.75">
      <c r="A106">
        <v>104</v>
      </c>
      <c r="B106" s="37"/>
      <c r="C106" s="37"/>
    </row>
    <row r="107" ht="12.75">
      <c r="A107">
        <v>105</v>
      </c>
    </row>
    <row r="108" spans="1:11" ht="12.75">
      <c r="A108">
        <v>106</v>
      </c>
      <c r="F108" s="66"/>
      <c r="G108" s="66"/>
      <c r="H108" s="66"/>
      <c r="I108" s="66"/>
      <c r="J108" s="66"/>
      <c r="K108" s="66"/>
    </row>
    <row r="109" spans="1:11" ht="12.75">
      <c r="A109">
        <v>107</v>
      </c>
      <c r="B109" s="37"/>
      <c r="C109" s="37"/>
      <c r="F109" s="66"/>
      <c r="G109" s="66"/>
      <c r="H109" s="66"/>
      <c r="I109" s="66"/>
      <c r="J109" s="66"/>
      <c r="K109" s="66"/>
    </row>
    <row r="110" spans="1:12" ht="12.75">
      <c r="A110">
        <v>108</v>
      </c>
      <c r="B110" s="119"/>
      <c r="C110" s="119"/>
      <c r="D110" s="119"/>
      <c r="E110" s="120"/>
      <c r="F110" s="120"/>
      <c r="G110" s="121"/>
      <c r="H110" s="120"/>
      <c r="I110" s="121"/>
      <c r="J110" s="121"/>
      <c r="K110" s="121"/>
      <c r="L110" s="122">
        <f>AVERAGE(L3:L105)</f>
        <v>435.71185852981955</v>
      </c>
    </row>
    <row r="111" spans="2:16" ht="12.75">
      <c r="B111" s="37"/>
      <c r="C111" s="37"/>
      <c r="P111" s="73"/>
    </row>
    <row r="112" spans="2:11" ht="12.75">
      <c r="B112" s="37"/>
      <c r="C112" s="37"/>
      <c r="F112" s="66"/>
      <c r="G112" s="66"/>
      <c r="H112" s="66"/>
      <c r="I112" s="66"/>
      <c r="J112" s="66"/>
      <c r="K112" s="66"/>
    </row>
    <row r="114" spans="2:11" ht="12.75">
      <c r="B114" s="37"/>
      <c r="C114" s="37"/>
      <c r="F114" s="66"/>
      <c r="H114" s="66"/>
      <c r="I114" s="66"/>
      <c r="J114" s="66"/>
      <c r="K114" s="66"/>
    </row>
    <row r="115" spans="2:10" ht="12.75">
      <c r="B115" s="37"/>
      <c r="C115" s="37"/>
      <c r="F115" s="66"/>
      <c r="G115" s="63"/>
      <c r="H115" s="66"/>
      <c r="I115" s="66"/>
      <c r="J115" s="66"/>
    </row>
    <row r="116" spans="2:11" ht="12.75">
      <c r="B116" s="37"/>
      <c r="C116" s="37"/>
      <c r="G116" s="66"/>
      <c r="H116" s="66"/>
      <c r="I116" s="66"/>
      <c r="J116" s="66"/>
      <c r="K116" s="66"/>
    </row>
    <row r="119" spans="2:11" ht="12.75">
      <c r="B119" s="37"/>
      <c r="C119" s="37"/>
      <c r="F119" s="66"/>
      <c r="G119" s="66"/>
      <c r="H119" s="66"/>
      <c r="I119" s="66"/>
      <c r="J119" s="66"/>
      <c r="K119" s="66"/>
    </row>
    <row r="120" spans="2:3" ht="12.75">
      <c r="B120" s="37"/>
      <c r="C120" s="37"/>
    </row>
    <row r="121" spans="7:11" ht="12.75">
      <c r="G121" s="66"/>
      <c r="H121" s="66"/>
      <c r="I121" s="66"/>
      <c r="J121" s="66"/>
      <c r="K121" s="66"/>
    </row>
    <row r="122" spans="2:3" ht="12.75">
      <c r="B122" s="37"/>
      <c r="C122" s="37"/>
    </row>
    <row r="123" spans="6:11" ht="12.75">
      <c r="F123" s="66"/>
      <c r="G123" s="66"/>
      <c r="H123" s="66"/>
      <c r="I123" s="66"/>
      <c r="J123" s="66"/>
      <c r="K123" s="66"/>
    </row>
    <row r="124" spans="6:11" ht="12.75">
      <c r="F124" s="66"/>
      <c r="G124" s="66"/>
      <c r="H124" s="66"/>
      <c r="I124" s="66"/>
      <c r="J124" s="66"/>
      <c r="K124" s="66"/>
    </row>
    <row r="126" spans="8:11" ht="12.75">
      <c r="H126" s="66"/>
      <c r="I126" s="66"/>
      <c r="J126" s="66"/>
      <c r="K126" s="66"/>
    </row>
    <row r="127" spans="6:11" ht="12.75">
      <c r="F127" s="66"/>
      <c r="G127" s="66"/>
      <c r="H127" s="66"/>
      <c r="I127" s="66"/>
      <c r="J127" s="66"/>
      <c r="K127" s="66"/>
    </row>
    <row r="129" spans="2:11" ht="12.75">
      <c r="B129" s="37"/>
      <c r="C129" s="37"/>
      <c r="F129" s="66"/>
      <c r="G129" s="66"/>
      <c r="H129" s="66"/>
      <c r="I129" s="66"/>
      <c r="J129" s="66"/>
      <c r="K129" s="66"/>
    </row>
    <row r="130" spans="2:3" ht="12.75">
      <c r="B130" s="37"/>
      <c r="C130" s="37"/>
    </row>
    <row r="131" spans="2:11" ht="12.75">
      <c r="B131" s="37"/>
      <c r="C131" s="37"/>
      <c r="F131" s="66"/>
      <c r="G131" s="66"/>
      <c r="H131" s="66"/>
      <c r="I131" s="66"/>
      <c r="J131" s="66"/>
      <c r="K131" s="66"/>
    </row>
    <row r="132" spans="6:11" ht="12.75">
      <c r="F132" s="66"/>
      <c r="G132" s="66"/>
      <c r="H132" s="66"/>
      <c r="I132" s="66"/>
      <c r="J132" s="66"/>
      <c r="K132" s="66"/>
    </row>
    <row r="133" spans="2:11" ht="12.75">
      <c r="B133" s="37"/>
      <c r="C133" s="37"/>
      <c r="G133" s="66"/>
      <c r="H133" s="66"/>
      <c r="I133" s="66"/>
      <c r="J133" s="66"/>
      <c r="K133" s="66"/>
    </row>
    <row r="135" spans="2:11" ht="12.75">
      <c r="B135" s="37"/>
      <c r="C135" s="37"/>
      <c r="G135" s="66"/>
      <c r="H135" s="66"/>
      <c r="I135" s="66"/>
      <c r="J135" s="66"/>
      <c r="K135" s="66"/>
    </row>
    <row r="136" spans="6:11" ht="12.75">
      <c r="F136" s="66"/>
      <c r="G136" s="66"/>
      <c r="H136" s="66"/>
      <c r="I136" s="66"/>
      <c r="J136" s="66"/>
      <c r="K136" s="66"/>
    </row>
    <row r="137" spans="6:11" ht="12.75">
      <c r="F137" s="66"/>
      <c r="I137" s="66"/>
      <c r="J137" s="66"/>
      <c r="K137" s="66"/>
    </row>
    <row r="138" spans="6:11" ht="12.75">
      <c r="F138" s="66"/>
      <c r="G138" s="66"/>
      <c r="H138" s="66"/>
      <c r="I138" s="66"/>
      <c r="J138" s="66"/>
      <c r="K138" s="66"/>
    </row>
    <row r="141" spans="7:11" ht="12.75">
      <c r="G141" s="66"/>
      <c r="H141" s="66"/>
      <c r="I141" s="66"/>
      <c r="J141" s="66"/>
      <c r="K141" s="66"/>
    </row>
    <row r="142" spans="7:11" ht="12.75">
      <c r="G142" s="66"/>
      <c r="H142" s="66"/>
      <c r="I142" s="66"/>
      <c r="J142" s="66"/>
      <c r="K142" s="66"/>
    </row>
    <row r="143" spans="2:3" ht="12.75">
      <c r="B143" s="37"/>
      <c r="C143" s="37"/>
    </row>
    <row r="145" spans="8:11" ht="12.75">
      <c r="H145" s="66"/>
      <c r="I145" s="66"/>
      <c r="J145" s="66"/>
      <c r="K145" s="66"/>
    </row>
    <row r="146" spans="2:3" ht="12.75">
      <c r="B146" s="37"/>
      <c r="C146" s="37"/>
    </row>
    <row r="147" spans="2:11" ht="12.75">
      <c r="B147" s="37"/>
      <c r="C147" s="37"/>
      <c r="G147" s="66"/>
      <c r="H147" s="66"/>
      <c r="I147" s="66"/>
      <c r="J147" s="66"/>
      <c r="K147" s="66"/>
    </row>
    <row r="148" spans="7:11" ht="12.75">
      <c r="G148" s="66"/>
      <c r="H148" s="66"/>
      <c r="I148" s="66"/>
      <c r="J148" s="66"/>
      <c r="K148" s="66"/>
    </row>
    <row r="149" spans="2:3" ht="12.75">
      <c r="B149" s="37"/>
      <c r="C149" s="37"/>
    </row>
    <row r="150" spans="8:11" ht="12.75">
      <c r="H150" s="66"/>
      <c r="I150" s="66"/>
      <c r="J150" s="66"/>
      <c r="K150" s="66"/>
    </row>
    <row r="152" spans="7:11" ht="12.75">
      <c r="G152" s="66"/>
      <c r="H152" s="66"/>
      <c r="I152" s="66"/>
      <c r="J152" s="66"/>
      <c r="K152" s="66"/>
    </row>
    <row r="153" spans="7:11" ht="12.75">
      <c r="G153" s="66"/>
      <c r="H153" s="66"/>
      <c r="I153" s="66"/>
      <c r="J153" s="66"/>
      <c r="K153" s="66"/>
    </row>
    <row r="155" spans="2:11" ht="12.75">
      <c r="B155" s="37"/>
      <c r="C155" s="37"/>
      <c r="F155" s="66"/>
      <c r="G155" s="66"/>
      <c r="H155" s="66"/>
      <c r="I155" s="66"/>
      <c r="J155" s="66"/>
      <c r="K155" s="66"/>
    </row>
    <row r="156" spans="2:11" ht="12.75">
      <c r="B156" s="37"/>
      <c r="C156" s="37"/>
      <c r="G156" s="66"/>
      <c r="H156" s="66"/>
      <c r="I156" s="66"/>
      <c r="J156" s="66"/>
      <c r="K156" s="66"/>
    </row>
    <row r="159" spans="2:11" ht="12.75">
      <c r="B159" s="37"/>
      <c r="C159" s="37"/>
      <c r="G159" s="66"/>
      <c r="H159" s="66"/>
      <c r="I159" s="66"/>
      <c r="J159" s="66"/>
      <c r="K159" s="66"/>
    </row>
    <row r="161" spans="7:11" ht="12.75">
      <c r="G161" s="66"/>
      <c r="H161" s="66"/>
      <c r="I161" s="66"/>
      <c r="J161" s="66"/>
      <c r="K161" s="66"/>
    </row>
    <row r="164" spans="2:3" ht="12.75">
      <c r="B164" s="37"/>
      <c r="C164" s="37"/>
    </row>
    <row r="165" spans="2:11" ht="12.75">
      <c r="B165" s="37"/>
      <c r="C165" s="37"/>
      <c r="G165" s="66"/>
      <c r="H165" s="66"/>
      <c r="I165" s="66"/>
      <c r="J165" s="66"/>
      <c r="K165" s="66"/>
    </row>
    <row r="166" ht="12.75">
      <c r="I166" s="66"/>
    </row>
    <row r="167" spans="6:11" ht="12.75">
      <c r="F167" s="66"/>
      <c r="G167" s="66"/>
      <c r="H167" s="66"/>
      <c r="I167" s="66"/>
      <c r="J167" s="66"/>
      <c r="K167" s="66"/>
    </row>
    <row r="168" spans="2:11" ht="12.75">
      <c r="B168" s="37"/>
      <c r="C168" s="37"/>
      <c r="I168" s="66"/>
      <c r="J168" s="66"/>
      <c r="K168" s="66"/>
    </row>
    <row r="170" spans="2:3" ht="12.75">
      <c r="B170" s="37"/>
      <c r="C170" s="37"/>
    </row>
    <row r="175" spans="2:11" ht="12.75">
      <c r="B175" s="37"/>
      <c r="C175" s="37"/>
      <c r="F175" s="66"/>
      <c r="G175" s="66"/>
      <c r="H175" s="66"/>
      <c r="I175" s="66"/>
      <c r="J175" s="66"/>
      <c r="K175" s="66"/>
    </row>
    <row r="179" spans="2:11" ht="12.75">
      <c r="B179" s="37"/>
      <c r="C179" s="37"/>
      <c r="F179" s="66"/>
      <c r="G179" s="66"/>
      <c r="H179" s="66"/>
      <c r="I179" s="66"/>
      <c r="J179" s="66"/>
      <c r="K179" s="66"/>
    </row>
    <row r="180" spans="2:11" ht="12.75">
      <c r="B180" s="37"/>
      <c r="C180" s="37"/>
      <c r="F180" s="66"/>
      <c r="G180" s="66"/>
      <c r="H180" s="66"/>
      <c r="I180" s="66"/>
      <c r="J180" s="66"/>
      <c r="K180" s="66"/>
    </row>
    <row r="191" ht="12.75">
      <c r="J191" s="66"/>
    </row>
  </sheetData>
  <sheetProtection/>
  <autoFilter ref="A2:N189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96"/>
  <sheetViews>
    <sheetView zoomScalePageLayoutView="0" workbookViewId="0" topLeftCell="A1">
      <selection activeCell="L91" sqref="L91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7.28125" style="0" customWidth="1"/>
    <col min="4" max="4" width="16.8515625" style="0" customWidth="1"/>
    <col min="5" max="5" width="5.8515625" style="21" customWidth="1"/>
    <col min="6" max="11" width="5.7109375" style="21" customWidth="1"/>
    <col min="12" max="12" width="7.7109375" style="64" customWidth="1"/>
  </cols>
  <sheetData>
    <row r="1" spans="1:12" ht="12.75">
      <c r="A1" s="2"/>
      <c r="B1" s="30" t="s">
        <v>19</v>
      </c>
      <c r="C1" s="30" t="s">
        <v>246</v>
      </c>
      <c r="D1" s="30" t="s">
        <v>20</v>
      </c>
      <c r="E1" s="60" t="s">
        <v>23</v>
      </c>
      <c r="F1" s="60" t="s">
        <v>24</v>
      </c>
      <c r="G1" s="60" t="s">
        <v>25</v>
      </c>
      <c r="H1" s="60" t="s">
        <v>26</v>
      </c>
      <c r="I1" s="60" t="s">
        <v>27</v>
      </c>
      <c r="J1" s="60" t="s">
        <v>28</v>
      </c>
      <c r="K1" s="60" t="s">
        <v>29</v>
      </c>
      <c r="L1" s="61" t="s">
        <v>21</v>
      </c>
    </row>
    <row r="3" spans="1:12" ht="12.75">
      <c r="A3">
        <v>1</v>
      </c>
      <c r="B3" s="37" t="s">
        <v>390</v>
      </c>
      <c r="C3" t="s">
        <v>373</v>
      </c>
      <c r="D3" s="37" t="s">
        <v>92</v>
      </c>
      <c r="K3" s="21">
        <v>299</v>
      </c>
      <c r="L3" s="64">
        <f aca="true" t="shared" si="0" ref="L3:L34">AVERAGE(E3:K3)</f>
        <v>299</v>
      </c>
    </row>
    <row r="4" spans="1:12" ht="12.75">
      <c r="A4">
        <v>2</v>
      </c>
      <c r="B4" s="37" t="s">
        <v>382</v>
      </c>
      <c r="C4" s="37"/>
      <c r="D4" s="37" t="s">
        <v>206</v>
      </c>
      <c r="E4" s="71"/>
      <c r="F4" s="62"/>
      <c r="G4" s="132">
        <v>297</v>
      </c>
      <c r="H4" s="132">
        <v>296</v>
      </c>
      <c r="I4" s="62"/>
      <c r="J4" s="62"/>
      <c r="K4" s="71"/>
      <c r="L4" s="64">
        <f t="shared" si="0"/>
        <v>296.5</v>
      </c>
    </row>
    <row r="5" spans="1:12" ht="12.75">
      <c r="A5">
        <v>3</v>
      </c>
      <c r="B5" s="37" t="s">
        <v>319</v>
      </c>
      <c r="C5" s="37"/>
      <c r="D5" s="37" t="s">
        <v>295</v>
      </c>
      <c r="E5" s="21">
        <v>298</v>
      </c>
      <c r="F5" s="66">
        <v>293</v>
      </c>
      <c r="G5" s="66"/>
      <c r="H5" s="66"/>
      <c r="I5" s="66"/>
      <c r="J5" s="66">
        <v>295</v>
      </c>
      <c r="K5" s="66">
        <v>294</v>
      </c>
      <c r="L5" s="64">
        <f t="shared" si="0"/>
        <v>295</v>
      </c>
    </row>
    <row r="6" spans="1:12" ht="12.75">
      <c r="A6" s="75">
        <v>4</v>
      </c>
      <c r="B6" s="37" t="s">
        <v>277</v>
      </c>
      <c r="C6" s="37" t="s">
        <v>254</v>
      </c>
      <c r="D6" s="37" t="s">
        <v>224</v>
      </c>
      <c r="E6" s="21">
        <v>294</v>
      </c>
      <c r="F6" s="21">
        <v>291</v>
      </c>
      <c r="G6" s="21">
        <v>290</v>
      </c>
      <c r="H6" s="21">
        <v>291</v>
      </c>
      <c r="I6" s="21">
        <v>296</v>
      </c>
      <c r="J6" s="21">
        <v>292</v>
      </c>
      <c r="K6" s="21">
        <v>299</v>
      </c>
      <c r="L6" s="64">
        <f t="shared" si="0"/>
        <v>293.2857142857143</v>
      </c>
    </row>
    <row r="7" spans="1:12" ht="12.75">
      <c r="A7">
        <v>5</v>
      </c>
      <c r="B7" s="37" t="s">
        <v>314</v>
      </c>
      <c r="D7" s="37" t="s">
        <v>215</v>
      </c>
      <c r="E7" s="21">
        <v>291</v>
      </c>
      <c r="F7" s="21">
        <v>286</v>
      </c>
      <c r="G7" s="21">
        <v>299</v>
      </c>
      <c r="I7" s="21">
        <v>295</v>
      </c>
      <c r="J7" s="21">
        <v>292</v>
      </c>
      <c r="K7" s="21">
        <v>295</v>
      </c>
      <c r="L7" s="64">
        <f t="shared" si="0"/>
        <v>293</v>
      </c>
    </row>
    <row r="8" spans="1:12" ht="12.75">
      <c r="A8">
        <v>6</v>
      </c>
      <c r="B8" s="37" t="s">
        <v>317</v>
      </c>
      <c r="C8" s="37"/>
      <c r="D8" s="37" t="s">
        <v>295</v>
      </c>
      <c r="E8" s="21">
        <v>291</v>
      </c>
      <c r="F8" s="66">
        <v>291</v>
      </c>
      <c r="G8" s="66">
        <v>294</v>
      </c>
      <c r="H8" s="66">
        <v>290</v>
      </c>
      <c r="I8" s="66">
        <v>295</v>
      </c>
      <c r="J8" s="67">
        <v>296</v>
      </c>
      <c r="K8" s="21">
        <v>289</v>
      </c>
      <c r="L8" s="64">
        <f t="shared" si="0"/>
        <v>292.2857142857143</v>
      </c>
    </row>
    <row r="9" spans="1:15" ht="12.75">
      <c r="A9">
        <v>7</v>
      </c>
      <c r="B9" s="37" t="s">
        <v>42</v>
      </c>
      <c r="C9" s="37" t="s">
        <v>259</v>
      </c>
      <c r="D9" s="37" t="s">
        <v>71</v>
      </c>
      <c r="E9" s="97">
        <v>297</v>
      </c>
      <c r="F9" s="21">
        <v>288</v>
      </c>
      <c r="G9" s="66">
        <v>292</v>
      </c>
      <c r="H9" s="97">
        <v>290</v>
      </c>
      <c r="I9" s="66">
        <v>296</v>
      </c>
      <c r="J9" s="66">
        <v>288</v>
      </c>
      <c r="K9" s="63"/>
      <c r="L9" s="74">
        <f t="shared" si="0"/>
        <v>291.8333333333333</v>
      </c>
      <c r="O9" s="73"/>
    </row>
    <row r="10" spans="1:12" ht="12.75">
      <c r="A10">
        <v>8</v>
      </c>
      <c r="B10" s="37" t="s">
        <v>99</v>
      </c>
      <c r="C10" s="37" t="s">
        <v>253</v>
      </c>
      <c r="D10" s="37" t="s">
        <v>224</v>
      </c>
      <c r="E10" s="21">
        <v>294</v>
      </c>
      <c r="F10" s="21">
        <v>289</v>
      </c>
      <c r="G10" s="21">
        <v>294</v>
      </c>
      <c r="H10" s="21">
        <v>291</v>
      </c>
      <c r="I10" s="21">
        <v>290</v>
      </c>
      <c r="J10" s="21">
        <v>288</v>
      </c>
      <c r="K10" s="21">
        <v>296</v>
      </c>
      <c r="L10" s="64">
        <f t="shared" si="0"/>
        <v>291.7142857142857</v>
      </c>
    </row>
    <row r="11" spans="1:12" ht="12.75">
      <c r="A11">
        <v>9</v>
      </c>
      <c r="B11" s="37" t="s">
        <v>341</v>
      </c>
      <c r="C11" s="37" t="s">
        <v>342</v>
      </c>
      <c r="D11" s="37" t="s">
        <v>228</v>
      </c>
      <c r="F11" s="97">
        <v>289</v>
      </c>
      <c r="G11" s="66"/>
      <c r="H11" s="66">
        <v>294</v>
      </c>
      <c r="I11" s="66"/>
      <c r="J11" s="66"/>
      <c r="K11" s="66"/>
      <c r="L11" s="64">
        <f t="shared" si="0"/>
        <v>291.5</v>
      </c>
    </row>
    <row r="12" spans="1:12" ht="12.75">
      <c r="A12">
        <v>10</v>
      </c>
      <c r="B12" s="37" t="s">
        <v>208</v>
      </c>
      <c r="D12" s="37" t="s">
        <v>206</v>
      </c>
      <c r="G12" s="66"/>
      <c r="H12" s="66"/>
      <c r="I12" s="66"/>
      <c r="J12" s="66">
        <v>291</v>
      </c>
      <c r="K12" s="66">
        <v>292</v>
      </c>
      <c r="L12" s="64">
        <f t="shared" si="0"/>
        <v>291.5</v>
      </c>
    </row>
    <row r="13" spans="1:12" ht="12.75">
      <c r="A13">
        <v>11</v>
      </c>
      <c r="B13" s="37" t="s">
        <v>328</v>
      </c>
      <c r="C13" s="37" t="s">
        <v>329</v>
      </c>
      <c r="D13" s="37" t="s">
        <v>92</v>
      </c>
      <c r="F13" s="21">
        <v>291</v>
      </c>
      <c r="G13" s="66">
        <v>292</v>
      </c>
      <c r="H13" s="66">
        <v>293</v>
      </c>
      <c r="I13" s="21">
        <v>289</v>
      </c>
      <c r="J13" s="66"/>
      <c r="K13" s="66"/>
      <c r="L13" s="64">
        <f t="shared" si="0"/>
        <v>291.25</v>
      </c>
    </row>
    <row r="14" spans="1:12" ht="12.75">
      <c r="A14">
        <v>12</v>
      </c>
      <c r="B14" s="37" t="s">
        <v>315</v>
      </c>
      <c r="D14" s="37" t="s">
        <v>215</v>
      </c>
      <c r="E14" s="21">
        <v>285</v>
      </c>
      <c r="F14" s="66">
        <v>293</v>
      </c>
      <c r="G14" s="66">
        <v>290</v>
      </c>
      <c r="H14" s="66">
        <v>291</v>
      </c>
      <c r="I14" s="66">
        <v>292</v>
      </c>
      <c r="J14" s="21">
        <v>291</v>
      </c>
      <c r="K14" s="66">
        <v>295</v>
      </c>
      <c r="L14" s="64">
        <f t="shared" si="0"/>
        <v>291</v>
      </c>
    </row>
    <row r="15" spans="1:12" ht="12.75">
      <c r="A15">
        <v>13</v>
      </c>
      <c r="B15" s="37" t="s">
        <v>285</v>
      </c>
      <c r="C15" s="37" t="s">
        <v>254</v>
      </c>
      <c r="D15" s="37" t="s">
        <v>92</v>
      </c>
      <c r="E15" s="21">
        <v>287</v>
      </c>
      <c r="F15" s="66">
        <v>288</v>
      </c>
      <c r="G15" s="66">
        <v>291</v>
      </c>
      <c r="H15" s="66">
        <v>288</v>
      </c>
      <c r="I15" s="66">
        <v>295</v>
      </c>
      <c r="J15" s="66"/>
      <c r="K15" s="66">
        <v>294</v>
      </c>
      <c r="L15" s="64">
        <f t="shared" si="0"/>
        <v>290.5</v>
      </c>
    </row>
    <row r="16" spans="1:12" ht="12.75">
      <c r="A16">
        <v>14</v>
      </c>
      <c r="B16" s="37" t="s">
        <v>124</v>
      </c>
      <c r="C16" s="37"/>
      <c r="D16" s="37" t="s">
        <v>206</v>
      </c>
      <c r="E16" s="21">
        <v>282</v>
      </c>
      <c r="F16" s="21">
        <v>291</v>
      </c>
      <c r="G16" s="66">
        <v>293</v>
      </c>
      <c r="H16" s="66">
        <v>290</v>
      </c>
      <c r="I16" s="66">
        <v>288</v>
      </c>
      <c r="J16" s="66">
        <v>291</v>
      </c>
      <c r="K16" s="66">
        <v>290</v>
      </c>
      <c r="L16" s="70">
        <f t="shared" si="0"/>
        <v>289.2857142857143</v>
      </c>
    </row>
    <row r="17" spans="1:12" ht="12.75">
      <c r="A17">
        <v>15</v>
      </c>
      <c r="B17" s="37" t="s">
        <v>283</v>
      </c>
      <c r="C17" s="37" t="s">
        <v>254</v>
      </c>
      <c r="D17" s="37" t="s">
        <v>224</v>
      </c>
      <c r="E17" s="21">
        <v>288</v>
      </c>
      <c r="F17" s="66">
        <v>290</v>
      </c>
      <c r="G17" s="66">
        <v>284</v>
      </c>
      <c r="H17" s="66">
        <v>287</v>
      </c>
      <c r="I17" s="21">
        <v>289</v>
      </c>
      <c r="J17" s="66">
        <v>293</v>
      </c>
      <c r="K17" s="66">
        <v>291</v>
      </c>
      <c r="L17" s="64">
        <f t="shared" si="0"/>
        <v>288.85714285714283</v>
      </c>
    </row>
    <row r="18" spans="1:13" ht="12.75">
      <c r="A18">
        <v>16</v>
      </c>
      <c r="B18" s="37" t="s">
        <v>352</v>
      </c>
      <c r="D18" s="37" t="s">
        <v>71</v>
      </c>
      <c r="G18" s="66">
        <v>287</v>
      </c>
      <c r="H18" s="66"/>
      <c r="I18" s="66"/>
      <c r="J18" s="66">
        <v>292</v>
      </c>
      <c r="K18" s="66">
        <v>287</v>
      </c>
      <c r="L18" s="64">
        <f t="shared" si="0"/>
        <v>288.6666666666667</v>
      </c>
      <c r="M18" s="96"/>
    </row>
    <row r="19" spans="1:12" ht="12.75">
      <c r="A19">
        <v>17</v>
      </c>
      <c r="B19" s="37" t="s">
        <v>278</v>
      </c>
      <c r="C19" s="37"/>
      <c r="D19" s="37" t="s">
        <v>105</v>
      </c>
      <c r="E19" s="21">
        <v>292</v>
      </c>
      <c r="F19" s="66">
        <v>279</v>
      </c>
      <c r="G19" s="66">
        <v>293</v>
      </c>
      <c r="H19" s="66">
        <v>285</v>
      </c>
      <c r="I19" s="21">
        <v>297</v>
      </c>
      <c r="J19" s="66">
        <v>285</v>
      </c>
      <c r="K19" s="66"/>
      <c r="L19" s="64">
        <f t="shared" si="0"/>
        <v>288.5</v>
      </c>
    </row>
    <row r="20" spans="1:12" ht="12.75">
      <c r="A20">
        <v>18</v>
      </c>
      <c r="B20" s="37" t="s">
        <v>279</v>
      </c>
      <c r="C20" s="37"/>
      <c r="D20" s="37" t="s">
        <v>105</v>
      </c>
      <c r="E20" s="21">
        <v>290</v>
      </c>
      <c r="F20" s="66">
        <v>287</v>
      </c>
      <c r="G20" s="66">
        <v>291</v>
      </c>
      <c r="H20" s="66">
        <v>289</v>
      </c>
      <c r="I20" s="21">
        <v>286</v>
      </c>
      <c r="J20" s="66">
        <v>288</v>
      </c>
      <c r="K20" s="66"/>
      <c r="L20" s="64">
        <f t="shared" si="0"/>
        <v>288.5</v>
      </c>
    </row>
    <row r="21" spans="1:12" ht="12.75">
      <c r="A21">
        <v>19</v>
      </c>
      <c r="B21" s="37" t="s">
        <v>387</v>
      </c>
      <c r="C21" s="37"/>
      <c r="D21" s="37" t="s">
        <v>228</v>
      </c>
      <c r="G21" s="66"/>
      <c r="H21" s="66"/>
      <c r="I21" s="66"/>
      <c r="J21" s="66">
        <v>287</v>
      </c>
      <c r="K21" s="66">
        <v>290</v>
      </c>
      <c r="L21" s="64">
        <f t="shared" si="0"/>
        <v>288.5</v>
      </c>
    </row>
    <row r="22" spans="1:12" ht="12.75">
      <c r="A22">
        <v>20</v>
      </c>
      <c r="B22" s="37" t="s">
        <v>286</v>
      </c>
      <c r="D22" s="37" t="s">
        <v>147</v>
      </c>
      <c r="E22" s="21">
        <v>286</v>
      </c>
      <c r="F22" s="21">
        <v>293</v>
      </c>
      <c r="G22" s="21">
        <v>288</v>
      </c>
      <c r="H22" s="21">
        <v>289</v>
      </c>
      <c r="I22" s="21">
        <v>288</v>
      </c>
      <c r="J22" s="21">
        <v>286</v>
      </c>
      <c r="K22" s="21">
        <v>289</v>
      </c>
      <c r="L22" s="64">
        <f t="shared" si="0"/>
        <v>288.42857142857144</v>
      </c>
    </row>
    <row r="23" spans="1:12" ht="12.75">
      <c r="A23">
        <v>21</v>
      </c>
      <c r="B23" s="37" t="s">
        <v>302</v>
      </c>
      <c r="C23" s="37" t="s">
        <v>254</v>
      </c>
      <c r="D23" s="37" t="s">
        <v>224</v>
      </c>
      <c r="E23" s="21">
        <v>274</v>
      </c>
      <c r="F23" s="66">
        <v>290</v>
      </c>
      <c r="G23" s="66">
        <v>287</v>
      </c>
      <c r="H23" s="66">
        <v>288</v>
      </c>
      <c r="I23" s="66">
        <v>290</v>
      </c>
      <c r="J23" s="66">
        <v>294</v>
      </c>
      <c r="K23" s="66">
        <v>293</v>
      </c>
      <c r="L23" s="64">
        <f t="shared" si="0"/>
        <v>288</v>
      </c>
    </row>
    <row r="24" spans="1:12" ht="12.75">
      <c r="A24">
        <v>22</v>
      </c>
      <c r="B24" s="37" t="s">
        <v>284</v>
      </c>
      <c r="C24" s="37"/>
      <c r="D24" s="37" t="s">
        <v>206</v>
      </c>
      <c r="E24" s="21">
        <v>287</v>
      </c>
      <c r="F24" s="66"/>
      <c r="G24" s="66">
        <v>288</v>
      </c>
      <c r="H24" s="66">
        <v>280</v>
      </c>
      <c r="I24" s="66">
        <v>291</v>
      </c>
      <c r="J24" s="66">
        <v>295</v>
      </c>
      <c r="K24" s="66">
        <v>284</v>
      </c>
      <c r="L24" s="64">
        <f t="shared" si="0"/>
        <v>287.5</v>
      </c>
    </row>
    <row r="25" spans="1:12" ht="12.75">
      <c r="A25">
        <v>23</v>
      </c>
      <c r="B25" s="37" t="s">
        <v>280</v>
      </c>
      <c r="C25" s="37"/>
      <c r="D25" s="37" t="s">
        <v>147</v>
      </c>
      <c r="E25" s="21">
        <v>290</v>
      </c>
      <c r="F25" s="66">
        <v>285</v>
      </c>
      <c r="G25" s="66">
        <v>283</v>
      </c>
      <c r="H25" s="21">
        <v>288</v>
      </c>
      <c r="I25" s="66">
        <v>288</v>
      </c>
      <c r="J25" s="66">
        <v>291</v>
      </c>
      <c r="K25" s="66">
        <v>286</v>
      </c>
      <c r="L25" s="64">
        <f t="shared" si="0"/>
        <v>287.2857142857143</v>
      </c>
    </row>
    <row r="26" spans="1:12" ht="12.75">
      <c r="A26">
        <v>24</v>
      </c>
      <c r="B26" s="37" t="s">
        <v>345</v>
      </c>
      <c r="D26" s="37" t="s">
        <v>59</v>
      </c>
      <c r="F26" s="21">
        <v>285</v>
      </c>
      <c r="G26" s="21">
        <v>291</v>
      </c>
      <c r="H26" s="21">
        <v>285</v>
      </c>
      <c r="I26" s="21">
        <v>288</v>
      </c>
      <c r="J26" s="21">
        <v>287</v>
      </c>
      <c r="L26" s="64">
        <f t="shared" si="0"/>
        <v>287.2</v>
      </c>
    </row>
    <row r="27" spans="1:12" ht="12.75">
      <c r="A27">
        <v>25</v>
      </c>
      <c r="B27" s="37" t="s">
        <v>82</v>
      </c>
      <c r="C27" s="37"/>
      <c r="D27" s="37" t="s">
        <v>105</v>
      </c>
      <c r="E27" s="21">
        <v>286</v>
      </c>
      <c r="F27" s="21">
        <v>289</v>
      </c>
      <c r="G27" s="21">
        <v>280</v>
      </c>
      <c r="H27" s="21">
        <v>287</v>
      </c>
      <c r="I27" s="21">
        <v>291</v>
      </c>
      <c r="J27" s="21">
        <v>289</v>
      </c>
      <c r="L27" s="64">
        <f t="shared" si="0"/>
        <v>287</v>
      </c>
    </row>
    <row r="28" spans="1:18" ht="12.75">
      <c r="A28">
        <v>26</v>
      </c>
      <c r="B28" s="37" t="s">
        <v>357</v>
      </c>
      <c r="D28" s="37" t="s">
        <v>228</v>
      </c>
      <c r="G28" s="66">
        <v>290</v>
      </c>
      <c r="H28" s="66"/>
      <c r="I28" s="66">
        <v>286</v>
      </c>
      <c r="J28" s="66">
        <v>284</v>
      </c>
      <c r="K28" s="66"/>
      <c r="L28" s="64">
        <f t="shared" si="0"/>
        <v>286.6666666666667</v>
      </c>
      <c r="R28" s="37"/>
    </row>
    <row r="29" spans="1:12" ht="12.75">
      <c r="A29">
        <v>27</v>
      </c>
      <c r="B29" s="37" t="s">
        <v>281</v>
      </c>
      <c r="C29" s="37"/>
      <c r="D29" s="37" t="s">
        <v>105</v>
      </c>
      <c r="E29" s="21">
        <v>289</v>
      </c>
      <c r="F29" s="66">
        <v>280</v>
      </c>
      <c r="G29" s="21">
        <v>286</v>
      </c>
      <c r="H29" s="66">
        <v>285</v>
      </c>
      <c r="I29" s="66"/>
      <c r="J29" s="97">
        <v>292</v>
      </c>
      <c r="K29" s="66"/>
      <c r="L29" s="64">
        <f t="shared" si="0"/>
        <v>286.4</v>
      </c>
    </row>
    <row r="30" spans="1:12" ht="12.75">
      <c r="A30">
        <v>28</v>
      </c>
      <c r="B30" s="37" t="s">
        <v>276</v>
      </c>
      <c r="C30" s="37" t="s">
        <v>259</v>
      </c>
      <c r="D30" s="37" t="s">
        <v>228</v>
      </c>
      <c r="E30" s="21">
        <v>297</v>
      </c>
      <c r="F30" s="66">
        <v>284</v>
      </c>
      <c r="G30" s="66"/>
      <c r="H30" s="66">
        <v>284</v>
      </c>
      <c r="I30" s="66">
        <v>275</v>
      </c>
      <c r="J30" s="66"/>
      <c r="K30" s="66">
        <v>291</v>
      </c>
      <c r="L30" s="64">
        <f t="shared" si="0"/>
        <v>286.2</v>
      </c>
    </row>
    <row r="31" spans="1:12" ht="12.75">
      <c r="A31">
        <v>29</v>
      </c>
      <c r="B31" s="37" t="s">
        <v>282</v>
      </c>
      <c r="C31" s="37" t="s">
        <v>254</v>
      </c>
      <c r="D31" s="37" t="s">
        <v>143</v>
      </c>
      <c r="E31" s="21">
        <v>288</v>
      </c>
      <c r="F31" s="21">
        <v>281</v>
      </c>
      <c r="G31" s="66">
        <v>278</v>
      </c>
      <c r="H31" s="66">
        <v>289</v>
      </c>
      <c r="I31" s="66">
        <v>287</v>
      </c>
      <c r="J31" s="66">
        <v>289</v>
      </c>
      <c r="K31" s="66">
        <v>288</v>
      </c>
      <c r="L31" s="64">
        <f t="shared" si="0"/>
        <v>285.7142857142857</v>
      </c>
    </row>
    <row r="32" spans="1:12" ht="12.75">
      <c r="A32">
        <v>30</v>
      </c>
      <c r="B32" s="37" t="s">
        <v>288</v>
      </c>
      <c r="C32" s="37" t="s">
        <v>254</v>
      </c>
      <c r="D32" s="37" t="s">
        <v>206</v>
      </c>
      <c r="E32" s="21">
        <v>284</v>
      </c>
      <c r="F32" s="66">
        <v>289</v>
      </c>
      <c r="G32" s="66"/>
      <c r="H32" s="66">
        <v>283</v>
      </c>
      <c r="I32" s="21">
        <v>286</v>
      </c>
      <c r="J32" s="97">
        <v>286</v>
      </c>
      <c r="K32" s="66">
        <v>286</v>
      </c>
      <c r="L32" s="64">
        <f t="shared" si="0"/>
        <v>285.6666666666667</v>
      </c>
    </row>
    <row r="33" spans="1:12" ht="12.75">
      <c r="A33">
        <v>31</v>
      </c>
      <c r="B33" s="37" t="s">
        <v>294</v>
      </c>
      <c r="C33" s="37" t="s">
        <v>254</v>
      </c>
      <c r="D33" s="37" t="s">
        <v>92</v>
      </c>
      <c r="E33" s="21">
        <v>280</v>
      </c>
      <c r="F33" s="66">
        <v>286</v>
      </c>
      <c r="G33" s="66">
        <v>292</v>
      </c>
      <c r="H33" s="66">
        <v>283</v>
      </c>
      <c r="I33" s="66">
        <v>287</v>
      </c>
      <c r="J33" s="66"/>
      <c r="K33" s="66">
        <v>285</v>
      </c>
      <c r="L33" s="64">
        <f t="shared" si="0"/>
        <v>285.5</v>
      </c>
    </row>
    <row r="34" spans="1:12" ht="12.75">
      <c r="A34">
        <v>32</v>
      </c>
      <c r="B34" s="37" t="s">
        <v>388</v>
      </c>
      <c r="D34" s="37" t="s">
        <v>206</v>
      </c>
      <c r="G34" s="66"/>
      <c r="H34" s="66"/>
      <c r="I34" s="66">
        <v>285</v>
      </c>
      <c r="J34" s="66"/>
      <c r="K34" s="66"/>
      <c r="L34" s="64">
        <f t="shared" si="0"/>
        <v>285</v>
      </c>
    </row>
    <row r="35" spans="1:12" ht="12.75">
      <c r="A35">
        <v>33</v>
      </c>
      <c r="B35" s="37" t="s">
        <v>318</v>
      </c>
      <c r="D35" s="37" t="s">
        <v>295</v>
      </c>
      <c r="E35" s="21">
        <v>286</v>
      </c>
      <c r="F35" s="21">
        <v>286</v>
      </c>
      <c r="G35" s="21">
        <v>283</v>
      </c>
      <c r="H35" s="21">
        <v>279</v>
      </c>
      <c r="I35" s="21">
        <v>283</v>
      </c>
      <c r="J35" s="21">
        <v>288</v>
      </c>
      <c r="K35" s="21">
        <v>286</v>
      </c>
      <c r="L35" s="64">
        <f aca="true" t="shared" si="1" ref="L35:L66">AVERAGE(E35:K35)</f>
        <v>284.42857142857144</v>
      </c>
    </row>
    <row r="36" spans="1:12" ht="12.75">
      <c r="A36">
        <v>34</v>
      </c>
      <c r="B36" s="37" t="s">
        <v>343</v>
      </c>
      <c r="C36" s="37" t="s">
        <v>369</v>
      </c>
      <c r="D36" s="37" t="s">
        <v>206</v>
      </c>
      <c r="F36" s="66">
        <v>284</v>
      </c>
      <c r="G36" s="66"/>
      <c r="H36" s="66"/>
      <c r="I36" s="66"/>
      <c r="J36" s="66"/>
      <c r="K36" s="66"/>
      <c r="L36" s="64">
        <f t="shared" si="1"/>
        <v>284</v>
      </c>
    </row>
    <row r="37" spans="1:12" ht="12.75">
      <c r="A37">
        <v>35</v>
      </c>
      <c r="B37" s="37" t="s">
        <v>358</v>
      </c>
      <c r="D37" s="37" t="s">
        <v>228</v>
      </c>
      <c r="G37" s="21">
        <v>287</v>
      </c>
      <c r="H37" s="21">
        <v>276</v>
      </c>
      <c r="J37" s="21">
        <v>289</v>
      </c>
      <c r="K37" s="21">
        <v>284</v>
      </c>
      <c r="L37" s="64">
        <f t="shared" si="1"/>
        <v>284</v>
      </c>
    </row>
    <row r="38" spans="1:12" ht="12.75">
      <c r="A38">
        <v>36</v>
      </c>
      <c r="B38" s="37" t="s">
        <v>340</v>
      </c>
      <c r="C38" s="37"/>
      <c r="D38" s="37" t="s">
        <v>228</v>
      </c>
      <c r="F38" s="66">
        <v>284</v>
      </c>
      <c r="G38" s="66">
        <v>282</v>
      </c>
      <c r="H38" s="66"/>
      <c r="I38" s="66"/>
      <c r="J38" s="66"/>
      <c r="K38" s="66"/>
      <c r="L38" s="64">
        <f t="shared" si="1"/>
        <v>283</v>
      </c>
    </row>
    <row r="39" spans="1:12" ht="12.75">
      <c r="A39">
        <v>37</v>
      </c>
      <c r="B39" s="37" t="s">
        <v>290</v>
      </c>
      <c r="C39" s="37" t="s">
        <v>254</v>
      </c>
      <c r="D39" s="37" t="s">
        <v>92</v>
      </c>
      <c r="E39" s="21">
        <v>283</v>
      </c>
      <c r="G39" s="66"/>
      <c r="H39" s="66"/>
      <c r="I39" s="66"/>
      <c r="J39" s="66"/>
      <c r="L39" s="64">
        <f t="shared" si="1"/>
        <v>283</v>
      </c>
    </row>
    <row r="40" spans="1:12" ht="12.75">
      <c r="A40">
        <v>38</v>
      </c>
      <c r="B40" s="37" t="s">
        <v>391</v>
      </c>
      <c r="C40" s="37"/>
      <c r="D40" s="37" t="s">
        <v>147</v>
      </c>
      <c r="K40" s="21">
        <v>283</v>
      </c>
      <c r="L40" s="64">
        <f t="shared" si="1"/>
        <v>283</v>
      </c>
    </row>
    <row r="41" spans="1:12" ht="12.75">
      <c r="A41">
        <v>39</v>
      </c>
      <c r="B41" s="37" t="s">
        <v>296</v>
      </c>
      <c r="C41" s="37"/>
      <c r="D41" s="37" t="s">
        <v>59</v>
      </c>
      <c r="E41" s="21">
        <v>279</v>
      </c>
      <c r="F41" s="66">
        <v>289</v>
      </c>
      <c r="G41" s="66">
        <v>280</v>
      </c>
      <c r="H41" s="66"/>
      <c r="I41" s="66">
        <v>276</v>
      </c>
      <c r="J41" s="66">
        <v>287</v>
      </c>
      <c r="K41" s="66"/>
      <c r="L41" s="64">
        <f t="shared" si="1"/>
        <v>282.2</v>
      </c>
    </row>
    <row r="42" spans="1:12" ht="12.75">
      <c r="A42">
        <v>40</v>
      </c>
      <c r="B42" s="37" t="s">
        <v>313</v>
      </c>
      <c r="C42" s="37"/>
      <c r="D42" s="37" t="s">
        <v>215</v>
      </c>
      <c r="E42" s="21">
        <v>262</v>
      </c>
      <c r="F42" s="66">
        <v>278</v>
      </c>
      <c r="G42" s="66">
        <v>285</v>
      </c>
      <c r="H42" s="66">
        <v>290</v>
      </c>
      <c r="I42" s="21">
        <v>293</v>
      </c>
      <c r="K42" s="21">
        <v>285</v>
      </c>
      <c r="L42" s="64">
        <f t="shared" si="1"/>
        <v>282.1666666666667</v>
      </c>
    </row>
    <row r="43" spans="1:12" ht="12.75">
      <c r="A43">
        <v>41</v>
      </c>
      <c r="B43" s="37" t="s">
        <v>292</v>
      </c>
      <c r="D43" s="37" t="s">
        <v>228</v>
      </c>
      <c r="E43" s="21">
        <v>281</v>
      </c>
      <c r="F43" s="21">
        <v>283</v>
      </c>
      <c r="G43" s="66"/>
      <c r="H43" s="66"/>
      <c r="I43" s="66"/>
      <c r="J43" s="66"/>
      <c r="K43" s="66"/>
      <c r="L43" s="64">
        <f t="shared" si="1"/>
        <v>282</v>
      </c>
    </row>
    <row r="44" spans="1:12" ht="12.75">
      <c r="A44">
        <v>42</v>
      </c>
      <c r="B44" s="37" t="s">
        <v>85</v>
      </c>
      <c r="D44" s="37" t="s">
        <v>147</v>
      </c>
      <c r="E44" s="21">
        <v>293</v>
      </c>
      <c r="F44" s="21">
        <v>284</v>
      </c>
      <c r="G44" s="66">
        <v>269</v>
      </c>
      <c r="H44" s="66">
        <v>281</v>
      </c>
      <c r="I44" s="66">
        <v>283</v>
      </c>
      <c r="J44" s="66"/>
      <c r="K44" s="66"/>
      <c r="L44" s="64">
        <f t="shared" si="1"/>
        <v>282</v>
      </c>
    </row>
    <row r="45" spans="1:12" ht="12.75">
      <c r="A45">
        <v>43</v>
      </c>
      <c r="B45" s="37" t="s">
        <v>95</v>
      </c>
      <c r="C45" s="37"/>
      <c r="D45" s="37" t="s">
        <v>295</v>
      </c>
      <c r="E45" s="21">
        <v>279</v>
      </c>
      <c r="F45" s="21">
        <v>278</v>
      </c>
      <c r="G45" s="21">
        <v>276</v>
      </c>
      <c r="H45" s="21">
        <v>283</v>
      </c>
      <c r="I45" s="21">
        <v>284</v>
      </c>
      <c r="J45" s="21">
        <v>286</v>
      </c>
      <c r="K45" s="21">
        <v>285</v>
      </c>
      <c r="L45" s="64">
        <f t="shared" si="1"/>
        <v>281.57142857142856</v>
      </c>
    </row>
    <row r="46" spans="1:12" ht="12.75">
      <c r="A46">
        <v>44</v>
      </c>
      <c r="B46" s="37" t="s">
        <v>316</v>
      </c>
      <c r="D46" s="37" t="s">
        <v>295</v>
      </c>
      <c r="E46" s="21">
        <v>281</v>
      </c>
      <c r="G46" s="21">
        <v>279</v>
      </c>
      <c r="H46" s="21">
        <v>281</v>
      </c>
      <c r="I46" s="21">
        <v>271</v>
      </c>
      <c r="J46" s="21">
        <v>286</v>
      </c>
      <c r="K46" s="21">
        <v>290</v>
      </c>
      <c r="L46" s="64">
        <f t="shared" si="1"/>
        <v>281.3333333333333</v>
      </c>
    </row>
    <row r="47" spans="1:12" ht="12.75">
      <c r="A47">
        <v>45</v>
      </c>
      <c r="B47" s="37" t="s">
        <v>330</v>
      </c>
      <c r="C47" s="37" t="s">
        <v>331</v>
      </c>
      <c r="D47" s="37" t="s">
        <v>215</v>
      </c>
      <c r="F47" s="21">
        <v>281</v>
      </c>
      <c r="G47" s="66"/>
      <c r="I47" s="66"/>
      <c r="J47" s="66"/>
      <c r="K47" s="66"/>
      <c r="L47" s="64">
        <f t="shared" si="1"/>
        <v>281</v>
      </c>
    </row>
    <row r="48" spans="1:12" ht="12.75">
      <c r="A48">
        <v>46</v>
      </c>
      <c r="B48" s="37" t="s">
        <v>100</v>
      </c>
      <c r="D48" s="37" t="s">
        <v>215</v>
      </c>
      <c r="H48" s="66">
        <v>281</v>
      </c>
      <c r="I48" s="66"/>
      <c r="J48" s="66"/>
      <c r="K48" s="66"/>
      <c r="L48" s="64">
        <f t="shared" si="1"/>
        <v>281</v>
      </c>
    </row>
    <row r="49" spans="1:12" ht="12.75">
      <c r="A49">
        <v>47</v>
      </c>
      <c r="B49" s="37" t="s">
        <v>375</v>
      </c>
      <c r="D49" s="37" t="s">
        <v>71</v>
      </c>
      <c r="I49" s="21">
        <v>281</v>
      </c>
      <c r="L49" s="64">
        <f t="shared" si="1"/>
        <v>281</v>
      </c>
    </row>
    <row r="50" spans="1:12" ht="12.75">
      <c r="A50">
        <v>48</v>
      </c>
      <c r="B50" s="37" t="s">
        <v>383</v>
      </c>
      <c r="D50" s="37" t="s">
        <v>59</v>
      </c>
      <c r="E50" s="21">
        <v>284</v>
      </c>
      <c r="F50" s="21">
        <v>282</v>
      </c>
      <c r="G50" s="66"/>
      <c r="H50" s="66">
        <v>275</v>
      </c>
      <c r="I50" s="66">
        <v>283</v>
      </c>
      <c r="J50" s="66"/>
      <c r="K50" s="66"/>
      <c r="L50" s="64">
        <f t="shared" si="1"/>
        <v>281</v>
      </c>
    </row>
    <row r="51" spans="1:12" ht="12.75">
      <c r="A51">
        <v>49</v>
      </c>
      <c r="B51" s="37" t="s">
        <v>291</v>
      </c>
      <c r="C51" t="s">
        <v>329</v>
      </c>
      <c r="D51" s="37" t="s">
        <v>202</v>
      </c>
      <c r="E51" s="21">
        <v>283</v>
      </c>
      <c r="F51" s="21">
        <v>283</v>
      </c>
      <c r="G51" s="66">
        <v>283</v>
      </c>
      <c r="H51" s="66">
        <v>274</v>
      </c>
      <c r="I51" s="21">
        <v>282</v>
      </c>
      <c r="J51" s="66">
        <v>281</v>
      </c>
      <c r="K51" s="66"/>
      <c r="L51" s="64">
        <f t="shared" si="1"/>
        <v>281</v>
      </c>
    </row>
    <row r="52" spans="1:12" ht="12.75">
      <c r="A52">
        <v>50</v>
      </c>
      <c r="B52" s="37" t="s">
        <v>300</v>
      </c>
      <c r="C52" s="37" t="s">
        <v>301</v>
      </c>
      <c r="D52" s="37" t="s">
        <v>143</v>
      </c>
      <c r="E52" s="21">
        <v>274</v>
      </c>
      <c r="F52" s="66">
        <v>277</v>
      </c>
      <c r="G52" s="66">
        <v>281</v>
      </c>
      <c r="H52" s="66">
        <v>279</v>
      </c>
      <c r="I52" s="66">
        <v>284</v>
      </c>
      <c r="J52" s="66">
        <v>290</v>
      </c>
      <c r="K52" s="66">
        <v>279</v>
      </c>
      <c r="L52" s="64">
        <f t="shared" si="1"/>
        <v>280.57142857142856</v>
      </c>
    </row>
    <row r="53" spans="1:12" ht="12.75">
      <c r="A53">
        <v>51</v>
      </c>
      <c r="B53" s="37" t="s">
        <v>293</v>
      </c>
      <c r="C53" s="37"/>
      <c r="D53" s="37" t="s">
        <v>206</v>
      </c>
      <c r="E53" s="21">
        <v>280</v>
      </c>
      <c r="F53" s="66"/>
      <c r="G53" s="63"/>
      <c r="H53" s="66"/>
      <c r="I53" s="66"/>
      <c r="J53" s="66"/>
      <c r="K53" s="66"/>
      <c r="L53" s="64">
        <f t="shared" si="1"/>
        <v>280</v>
      </c>
    </row>
    <row r="54" spans="1:15" ht="12.75">
      <c r="A54">
        <v>52</v>
      </c>
      <c r="B54" s="37" t="s">
        <v>189</v>
      </c>
      <c r="C54" s="37"/>
      <c r="D54" s="37" t="s">
        <v>228</v>
      </c>
      <c r="E54" s="21">
        <v>266</v>
      </c>
      <c r="F54" s="63"/>
      <c r="G54" s="66"/>
      <c r="H54" s="66"/>
      <c r="I54" s="66">
        <v>286</v>
      </c>
      <c r="J54" s="66">
        <v>287</v>
      </c>
      <c r="K54" s="66"/>
      <c r="L54" s="64">
        <f t="shared" si="1"/>
        <v>279.6666666666667</v>
      </c>
      <c r="O54" s="73"/>
    </row>
    <row r="55" spans="1:19" ht="12.75">
      <c r="A55">
        <v>53</v>
      </c>
      <c r="B55" s="37" t="s">
        <v>49</v>
      </c>
      <c r="C55" s="37" t="s">
        <v>256</v>
      </c>
      <c r="D55" s="37" t="s">
        <v>215</v>
      </c>
      <c r="E55" s="21">
        <v>282</v>
      </c>
      <c r="F55" s="66">
        <v>280</v>
      </c>
      <c r="G55" s="66">
        <v>278</v>
      </c>
      <c r="H55" s="66">
        <v>277</v>
      </c>
      <c r="I55" s="66">
        <v>278</v>
      </c>
      <c r="J55" s="66">
        <v>276</v>
      </c>
      <c r="K55" s="97">
        <v>286</v>
      </c>
      <c r="L55" s="64">
        <f t="shared" si="1"/>
        <v>279.57142857142856</v>
      </c>
      <c r="S55" s="37"/>
    </row>
    <row r="56" spans="1:12" ht="12.75">
      <c r="A56">
        <v>54</v>
      </c>
      <c r="B56" s="37" t="s">
        <v>287</v>
      </c>
      <c r="C56" s="37"/>
      <c r="D56" s="37" t="s">
        <v>71</v>
      </c>
      <c r="E56" s="97">
        <v>285</v>
      </c>
      <c r="F56" s="66">
        <v>273</v>
      </c>
      <c r="H56" s="66"/>
      <c r="I56" s="66">
        <v>277</v>
      </c>
      <c r="J56" s="66">
        <v>278</v>
      </c>
      <c r="K56" s="97">
        <v>282</v>
      </c>
      <c r="L56" s="74">
        <f t="shared" si="1"/>
        <v>279</v>
      </c>
    </row>
    <row r="57" spans="1:12" ht="12.75">
      <c r="A57">
        <v>55</v>
      </c>
      <c r="B57" s="37" t="s">
        <v>312</v>
      </c>
      <c r="D57" s="37" t="s">
        <v>215</v>
      </c>
      <c r="E57" s="21">
        <v>279</v>
      </c>
      <c r="F57" s="21">
        <v>274</v>
      </c>
      <c r="G57" s="66">
        <v>284</v>
      </c>
      <c r="H57" s="21">
        <v>273</v>
      </c>
      <c r="I57" s="66">
        <v>280</v>
      </c>
      <c r="J57" s="66">
        <v>278</v>
      </c>
      <c r="K57" s="66">
        <v>282</v>
      </c>
      <c r="L57" s="64">
        <f t="shared" si="1"/>
        <v>278.57142857142856</v>
      </c>
    </row>
    <row r="58" spans="1:12" ht="12.75">
      <c r="A58">
        <v>56</v>
      </c>
      <c r="B58" s="37" t="s">
        <v>353</v>
      </c>
      <c r="C58" s="37"/>
      <c r="D58" s="37" t="s">
        <v>71</v>
      </c>
      <c r="G58" s="21">
        <v>279</v>
      </c>
      <c r="H58" s="21">
        <v>278</v>
      </c>
      <c r="L58" s="64">
        <f t="shared" si="1"/>
        <v>278.5</v>
      </c>
    </row>
    <row r="59" spans="1:12" ht="12.75">
      <c r="A59">
        <v>57</v>
      </c>
      <c r="B59" s="37" t="s">
        <v>289</v>
      </c>
      <c r="C59" s="37" t="s">
        <v>256</v>
      </c>
      <c r="D59" s="37" t="s">
        <v>215</v>
      </c>
      <c r="E59" s="21">
        <v>284</v>
      </c>
      <c r="F59" s="21">
        <v>273</v>
      </c>
      <c r="G59" s="21">
        <v>274</v>
      </c>
      <c r="H59" s="21">
        <v>274</v>
      </c>
      <c r="I59" s="21">
        <v>283</v>
      </c>
      <c r="J59" s="21">
        <v>276</v>
      </c>
      <c r="K59" s="21">
        <v>283</v>
      </c>
      <c r="L59" s="64">
        <f t="shared" si="1"/>
        <v>278.14285714285717</v>
      </c>
    </row>
    <row r="60" spans="1:12" ht="12.75">
      <c r="A60">
        <v>58</v>
      </c>
      <c r="B60" s="37" t="s">
        <v>123</v>
      </c>
      <c r="D60" s="37" t="s">
        <v>295</v>
      </c>
      <c r="F60" s="66">
        <v>278</v>
      </c>
      <c r="G60" s="66">
        <v>273</v>
      </c>
      <c r="H60" s="66">
        <v>278</v>
      </c>
      <c r="I60" s="66">
        <v>283</v>
      </c>
      <c r="J60" s="66"/>
      <c r="K60" s="66"/>
      <c r="L60" s="64">
        <f t="shared" si="1"/>
        <v>278</v>
      </c>
    </row>
    <row r="61" spans="1:12" ht="12.75">
      <c r="A61">
        <v>59</v>
      </c>
      <c r="B61" s="37" t="s">
        <v>298</v>
      </c>
      <c r="C61" t="s">
        <v>329</v>
      </c>
      <c r="D61" s="37" t="s">
        <v>202</v>
      </c>
      <c r="E61" s="21">
        <v>276</v>
      </c>
      <c r="F61" s="21">
        <v>278</v>
      </c>
      <c r="G61" s="21">
        <v>282</v>
      </c>
      <c r="H61" s="21">
        <v>285</v>
      </c>
      <c r="I61" s="21">
        <v>270</v>
      </c>
      <c r="J61" s="21">
        <v>273</v>
      </c>
      <c r="L61" s="64">
        <f t="shared" si="1"/>
        <v>277.3333333333333</v>
      </c>
    </row>
    <row r="62" spans="1:12" ht="12.75">
      <c r="A62">
        <v>60</v>
      </c>
      <c r="B62" s="37" t="s">
        <v>233</v>
      </c>
      <c r="C62" s="37"/>
      <c r="D62" s="37" t="s">
        <v>206</v>
      </c>
      <c r="G62" s="21">
        <v>277</v>
      </c>
      <c r="J62" s="66"/>
      <c r="L62" s="64">
        <f t="shared" si="1"/>
        <v>277</v>
      </c>
    </row>
    <row r="63" spans="1:12" ht="12.75">
      <c r="A63">
        <v>61</v>
      </c>
      <c r="B63" s="37" t="s">
        <v>320</v>
      </c>
      <c r="C63" s="37" t="s">
        <v>256</v>
      </c>
      <c r="D63" s="37" t="s">
        <v>295</v>
      </c>
      <c r="E63" s="21">
        <v>274</v>
      </c>
      <c r="F63" s="66">
        <v>273</v>
      </c>
      <c r="G63" s="66">
        <v>280</v>
      </c>
      <c r="H63" s="21">
        <v>272</v>
      </c>
      <c r="I63" s="66">
        <v>282</v>
      </c>
      <c r="J63" s="66"/>
      <c r="K63" s="66">
        <v>277</v>
      </c>
      <c r="L63" s="64">
        <f t="shared" si="1"/>
        <v>276.3333333333333</v>
      </c>
    </row>
    <row r="64" spans="1:12" ht="12.75">
      <c r="A64">
        <v>62</v>
      </c>
      <c r="B64" s="37" t="s">
        <v>371</v>
      </c>
      <c r="D64" s="37" t="s">
        <v>295</v>
      </c>
      <c r="H64" s="21">
        <v>277</v>
      </c>
      <c r="I64" s="21">
        <v>275</v>
      </c>
      <c r="L64" s="64">
        <f t="shared" si="1"/>
        <v>276</v>
      </c>
    </row>
    <row r="65" spans="1:12" ht="12.75">
      <c r="A65">
        <v>63</v>
      </c>
      <c r="B65" s="37" t="s">
        <v>356</v>
      </c>
      <c r="D65" s="37" t="s">
        <v>105</v>
      </c>
      <c r="F65" s="66"/>
      <c r="G65" s="66">
        <v>267</v>
      </c>
      <c r="H65" s="66">
        <v>282</v>
      </c>
      <c r="I65" s="66">
        <v>276</v>
      </c>
      <c r="J65" s="66">
        <v>278</v>
      </c>
      <c r="K65" s="66">
        <v>277</v>
      </c>
      <c r="L65" s="64">
        <f t="shared" si="1"/>
        <v>276</v>
      </c>
    </row>
    <row r="66" spans="1:12" ht="12.75">
      <c r="A66">
        <v>64</v>
      </c>
      <c r="B66" s="37" t="s">
        <v>134</v>
      </c>
      <c r="C66" t="s">
        <v>329</v>
      </c>
      <c r="D66" s="37" t="s">
        <v>202</v>
      </c>
      <c r="E66" s="21">
        <v>274</v>
      </c>
      <c r="F66" s="66">
        <v>277</v>
      </c>
      <c r="G66" s="66">
        <v>282</v>
      </c>
      <c r="H66" s="66">
        <v>268</v>
      </c>
      <c r="I66" s="66">
        <v>275</v>
      </c>
      <c r="J66" s="66">
        <v>279</v>
      </c>
      <c r="K66" s="66"/>
      <c r="L66" s="64">
        <f t="shared" si="1"/>
        <v>275.8333333333333</v>
      </c>
    </row>
    <row r="67" spans="1:12" ht="12.75">
      <c r="A67">
        <v>65</v>
      </c>
      <c r="B67" s="37" t="s">
        <v>304</v>
      </c>
      <c r="C67" s="37"/>
      <c r="D67" s="37" t="s">
        <v>105</v>
      </c>
      <c r="E67" s="21">
        <v>271</v>
      </c>
      <c r="F67" s="21">
        <v>278</v>
      </c>
      <c r="J67" s="21">
        <v>278</v>
      </c>
      <c r="L67" s="64">
        <f aca="true" t="shared" si="2" ref="L67:L88">AVERAGE(E67:K67)</f>
        <v>275.6666666666667</v>
      </c>
    </row>
    <row r="68" spans="1:12" ht="12.75">
      <c r="A68">
        <v>66</v>
      </c>
      <c r="B68" s="37" t="s">
        <v>111</v>
      </c>
      <c r="C68" s="37" t="s">
        <v>256</v>
      </c>
      <c r="D68" s="37" t="s">
        <v>215</v>
      </c>
      <c r="E68" s="21">
        <v>262</v>
      </c>
      <c r="G68" s="21">
        <v>270</v>
      </c>
      <c r="H68" s="66">
        <v>280</v>
      </c>
      <c r="I68" s="66">
        <v>285</v>
      </c>
      <c r="J68" s="66">
        <v>278</v>
      </c>
      <c r="K68" s="66">
        <v>269</v>
      </c>
      <c r="L68" s="64">
        <f t="shared" si="2"/>
        <v>274</v>
      </c>
    </row>
    <row r="69" spans="1:12" ht="12.75">
      <c r="A69">
        <v>67</v>
      </c>
      <c r="B69" s="37" t="s">
        <v>307</v>
      </c>
      <c r="C69" s="37"/>
      <c r="D69" s="37" t="s">
        <v>228</v>
      </c>
      <c r="E69" s="21">
        <v>266</v>
      </c>
      <c r="F69" s="66"/>
      <c r="G69" s="66">
        <v>281</v>
      </c>
      <c r="H69" s="66">
        <v>274</v>
      </c>
      <c r="I69" s="66">
        <v>276</v>
      </c>
      <c r="J69" s="66"/>
      <c r="K69" s="66">
        <v>272</v>
      </c>
      <c r="L69" s="64">
        <f t="shared" si="2"/>
        <v>273.8</v>
      </c>
    </row>
    <row r="70" spans="1:12" ht="12.75">
      <c r="A70">
        <v>68</v>
      </c>
      <c r="B70" s="37" t="s">
        <v>299</v>
      </c>
      <c r="C70" s="37" t="s">
        <v>260</v>
      </c>
      <c r="D70" s="37" t="s">
        <v>143</v>
      </c>
      <c r="E70" s="21">
        <v>274</v>
      </c>
      <c r="F70" s="66">
        <v>269</v>
      </c>
      <c r="G70" s="66"/>
      <c r="H70" s="66">
        <v>274</v>
      </c>
      <c r="I70" s="66"/>
      <c r="J70" s="66">
        <v>274</v>
      </c>
      <c r="K70" s="21">
        <v>275</v>
      </c>
      <c r="L70" s="64">
        <f t="shared" si="2"/>
        <v>273.2</v>
      </c>
    </row>
    <row r="71" spans="1:12" ht="12.75">
      <c r="A71">
        <v>69</v>
      </c>
      <c r="B71" s="37" t="s">
        <v>297</v>
      </c>
      <c r="C71" s="37"/>
      <c r="D71" s="37" t="s">
        <v>71</v>
      </c>
      <c r="E71" s="21">
        <v>278</v>
      </c>
      <c r="F71" s="97">
        <v>266</v>
      </c>
      <c r="G71" s="97">
        <v>280</v>
      </c>
      <c r="H71" s="66">
        <v>259</v>
      </c>
      <c r="I71" s="66">
        <v>273</v>
      </c>
      <c r="J71" s="66"/>
      <c r="K71" s="66">
        <v>270</v>
      </c>
      <c r="L71" s="64">
        <f t="shared" si="2"/>
        <v>271</v>
      </c>
    </row>
    <row r="72" spans="1:12" ht="12.75">
      <c r="A72">
        <v>70</v>
      </c>
      <c r="B72" s="37" t="s">
        <v>355</v>
      </c>
      <c r="D72" s="37" t="s">
        <v>295</v>
      </c>
      <c r="G72" s="66">
        <v>267</v>
      </c>
      <c r="H72" s="66">
        <v>264</v>
      </c>
      <c r="I72" s="66">
        <v>273</v>
      </c>
      <c r="J72" s="66">
        <v>271</v>
      </c>
      <c r="K72" s="66">
        <v>273</v>
      </c>
      <c r="L72" s="64">
        <f t="shared" si="2"/>
        <v>269.6</v>
      </c>
    </row>
    <row r="73" spans="1:12" ht="12.75">
      <c r="A73">
        <v>71</v>
      </c>
      <c r="B73" s="37" t="s">
        <v>303</v>
      </c>
      <c r="D73" s="37" t="s">
        <v>59</v>
      </c>
      <c r="E73" s="21">
        <v>273</v>
      </c>
      <c r="F73" s="66"/>
      <c r="G73" s="66">
        <v>258</v>
      </c>
      <c r="H73" s="66">
        <v>267</v>
      </c>
      <c r="I73" s="66">
        <v>275</v>
      </c>
      <c r="J73" s="66">
        <v>274</v>
      </c>
      <c r="K73" s="66"/>
      <c r="L73" s="64">
        <f t="shared" si="2"/>
        <v>269.4</v>
      </c>
    </row>
    <row r="74" spans="1:12" ht="12.75">
      <c r="A74">
        <v>72</v>
      </c>
      <c r="B74" s="37" t="s">
        <v>306</v>
      </c>
      <c r="C74" s="37"/>
      <c r="D74" s="37" t="s">
        <v>105</v>
      </c>
      <c r="E74" s="21">
        <v>268</v>
      </c>
      <c r="F74" s="66">
        <v>258</v>
      </c>
      <c r="G74" s="66">
        <v>270</v>
      </c>
      <c r="H74" s="66">
        <v>276</v>
      </c>
      <c r="I74" s="66">
        <v>270</v>
      </c>
      <c r="J74" s="66"/>
      <c r="K74" s="97">
        <v>271</v>
      </c>
      <c r="L74" s="64">
        <f t="shared" si="2"/>
        <v>268.8333333333333</v>
      </c>
    </row>
    <row r="75" spans="1:12" ht="12.75">
      <c r="A75">
        <v>73</v>
      </c>
      <c r="B75" s="37" t="s">
        <v>305</v>
      </c>
      <c r="C75" s="37"/>
      <c r="D75" s="37" t="s">
        <v>71</v>
      </c>
      <c r="E75" s="21">
        <v>269</v>
      </c>
      <c r="F75" s="66">
        <v>262</v>
      </c>
      <c r="H75" s="63"/>
      <c r="J75" s="66">
        <v>274</v>
      </c>
      <c r="K75" s="66"/>
      <c r="L75" s="64">
        <f t="shared" si="2"/>
        <v>268.3333333333333</v>
      </c>
    </row>
    <row r="76" spans="1:12" ht="12.75">
      <c r="A76">
        <v>74</v>
      </c>
      <c r="B76" s="37" t="s">
        <v>374</v>
      </c>
      <c r="D76" s="37" t="s">
        <v>143</v>
      </c>
      <c r="F76" s="66"/>
      <c r="G76" s="66"/>
      <c r="H76" s="66"/>
      <c r="I76" s="66">
        <v>267</v>
      </c>
      <c r="J76" s="66"/>
      <c r="L76" s="64">
        <f t="shared" si="2"/>
        <v>267</v>
      </c>
    </row>
    <row r="77" spans="1:12" ht="12.75">
      <c r="A77">
        <v>75</v>
      </c>
      <c r="B77" s="37" t="s">
        <v>389</v>
      </c>
      <c r="D77" s="37" t="s">
        <v>215</v>
      </c>
      <c r="F77" s="66"/>
      <c r="G77" s="66"/>
      <c r="H77" s="66"/>
      <c r="I77" s="66"/>
      <c r="J77" s="67">
        <v>267</v>
      </c>
      <c r="L77" s="64">
        <f t="shared" si="2"/>
        <v>267</v>
      </c>
    </row>
    <row r="78" spans="1:12" ht="12.75">
      <c r="A78">
        <v>76</v>
      </c>
      <c r="B78" s="37" t="s">
        <v>347</v>
      </c>
      <c r="C78" t="s">
        <v>373</v>
      </c>
      <c r="D78" s="37" t="s">
        <v>202</v>
      </c>
      <c r="E78" s="21">
        <v>270</v>
      </c>
      <c r="F78" s="21">
        <v>264</v>
      </c>
      <c r="G78" s="21">
        <v>267</v>
      </c>
      <c r="H78" s="21">
        <v>266</v>
      </c>
      <c r="I78" s="21">
        <v>267</v>
      </c>
      <c r="J78" s="21">
        <v>268</v>
      </c>
      <c r="L78" s="64">
        <f t="shared" si="2"/>
        <v>267</v>
      </c>
    </row>
    <row r="79" spans="1:12" ht="12.75">
      <c r="A79">
        <v>77</v>
      </c>
      <c r="B79" s="37" t="s">
        <v>344</v>
      </c>
      <c r="C79" s="37" t="s">
        <v>331</v>
      </c>
      <c r="D79" s="37" t="s">
        <v>206</v>
      </c>
      <c r="F79" s="21">
        <v>266</v>
      </c>
      <c r="G79" s="66"/>
      <c r="H79" s="66"/>
      <c r="I79" s="66"/>
      <c r="J79" s="66"/>
      <c r="K79" s="66"/>
      <c r="L79" s="64">
        <f t="shared" si="2"/>
        <v>266</v>
      </c>
    </row>
    <row r="80" spans="1:12" ht="12.75">
      <c r="A80">
        <v>78</v>
      </c>
      <c r="B80" s="37" t="s">
        <v>321</v>
      </c>
      <c r="C80" s="37"/>
      <c r="D80" s="37" t="s">
        <v>295</v>
      </c>
      <c r="F80" s="66">
        <v>270</v>
      </c>
      <c r="G80" s="66">
        <v>269</v>
      </c>
      <c r="H80" s="66">
        <v>260</v>
      </c>
      <c r="I80" s="21">
        <v>257</v>
      </c>
      <c r="J80" s="66">
        <v>267</v>
      </c>
      <c r="K80" s="66">
        <v>263</v>
      </c>
      <c r="L80" s="64">
        <f t="shared" si="2"/>
        <v>264.3333333333333</v>
      </c>
    </row>
    <row r="81" spans="1:12" ht="12.75">
      <c r="A81">
        <v>79</v>
      </c>
      <c r="B81" s="37" t="s">
        <v>351</v>
      </c>
      <c r="C81" s="37"/>
      <c r="D81" s="37" t="s">
        <v>143</v>
      </c>
      <c r="F81" s="66"/>
      <c r="G81" s="66">
        <v>263</v>
      </c>
      <c r="H81" s="66"/>
      <c r="I81" s="66"/>
      <c r="J81" s="66"/>
      <c r="K81" s="66"/>
      <c r="L81" s="64">
        <f t="shared" si="2"/>
        <v>263</v>
      </c>
    </row>
    <row r="82" spans="1:12" ht="12.75">
      <c r="A82">
        <v>80</v>
      </c>
      <c r="B82" s="37" t="s">
        <v>308</v>
      </c>
      <c r="C82" s="37"/>
      <c r="D82" s="37" t="s">
        <v>295</v>
      </c>
      <c r="E82" s="21">
        <v>261</v>
      </c>
      <c r="F82" s="21">
        <v>264</v>
      </c>
      <c r="G82" s="21">
        <v>246</v>
      </c>
      <c r="H82" s="21">
        <v>275</v>
      </c>
      <c r="I82" s="21">
        <v>265</v>
      </c>
      <c r="J82" s="21">
        <v>265</v>
      </c>
      <c r="L82" s="64">
        <f t="shared" si="2"/>
        <v>262.6666666666667</v>
      </c>
    </row>
    <row r="83" spans="1:12" ht="12.75">
      <c r="A83">
        <v>81</v>
      </c>
      <c r="B83" s="37" t="s">
        <v>384</v>
      </c>
      <c r="D83" s="37" t="s">
        <v>147</v>
      </c>
      <c r="J83" s="21">
        <v>259</v>
      </c>
      <c r="L83" s="64">
        <f t="shared" si="2"/>
        <v>259</v>
      </c>
    </row>
    <row r="84" spans="1:12" ht="12.75">
      <c r="A84">
        <v>82</v>
      </c>
      <c r="B84" s="37" t="s">
        <v>370</v>
      </c>
      <c r="C84" s="37"/>
      <c r="D84" s="37" t="s">
        <v>71</v>
      </c>
      <c r="G84" s="66"/>
      <c r="H84" s="66">
        <v>257</v>
      </c>
      <c r="I84" s="66"/>
      <c r="J84" s="66"/>
      <c r="K84" s="66"/>
      <c r="L84" s="64">
        <f t="shared" si="2"/>
        <v>257</v>
      </c>
    </row>
    <row r="85" spans="1:12" ht="12.75">
      <c r="A85">
        <v>83</v>
      </c>
      <c r="B85" s="37" t="s">
        <v>309</v>
      </c>
      <c r="C85" s="37"/>
      <c r="D85" s="37" t="s">
        <v>295</v>
      </c>
      <c r="E85" s="21">
        <v>260</v>
      </c>
      <c r="F85" s="21">
        <v>250</v>
      </c>
      <c r="J85" s="21">
        <v>258</v>
      </c>
      <c r="L85" s="64">
        <f t="shared" si="2"/>
        <v>256</v>
      </c>
    </row>
    <row r="86" spans="1:12" ht="12.75">
      <c r="A86">
        <v>83</v>
      </c>
      <c r="B86" s="37" t="s">
        <v>311</v>
      </c>
      <c r="C86" s="37"/>
      <c r="D86" s="37" t="s">
        <v>295</v>
      </c>
      <c r="E86" s="21">
        <v>244</v>
      </c>
      <c r="K86" s="21">
        <v>264</v>
      </c>
      <c r="L86" s="64">
        <f t="shared" si="2"/>
        <v>254</v>
      </c>
    </row>
    <row r="87" spans="1:12" ht="12.75">
      <c r="A87">
        <v>84</v>
      </c>
      <c r="B87" s="37" t="s">
        <v>154</v>
      </c>
      <c r="C87" s="37"/>
      <c r="D87" s="37" t="s">
        <v>105</v>
      </c>
      <c r="E87" s="21">
        <v>249</v>
      </c>
      <c r="F87" s="66">
        <v>257</v>
      </c>
      <c r="G87" s="66">
        <v>234</v>
      </c>
      <c r="H87" s="66">
        <v>253</v>
      </c>
      <c r="I87" s="66">
        <v>253</v>
      </c>
      <c r="J87" s="66">
        <v>255</v>
      </c>
      <c r="K87" s="66">
        <v>258</v>
      </c>
      <c r="L87" s="64">
        <f t="shared" si="2"/>
        <v>251.28571428571428</v>
      </c>
    </row>
    <row r="88" spans="1:12" ht="12.75">
      <c r="A88">
        <v>85</v>
      </c>
      <c r="B88" s="37" t="s">
        <v>310</v>
      </c>
      <c r="C88" s="37"/>
      <c r="D88" s="37" t="s">
        <v>295</v>
      </c>
      <c r="E88" s="21">
        <v>250</v>
      </c>
      <c r="F88" s="66">
        <v>227</v>
      </c>
      <c r="G88" s="66">
        <v>243</v>
      </c>
      <c r="H88" s="66"/>
      <c r="I88" s="66"/>
      <c r="J88" s="66"/>
      <c r="K88" s="66">
        <v>245</v>
      </c>
      <c r="L88" s="64">
        <f t="shared" si="2"/>
        <v>241.25</v>
      </c>
    </row>
    <row r="89" spans="1:3" ht="12.75">
      <c r="A89">
        <v>86</v>
      </c>
      <c r="B89" s="37"/>
      <c r="C89" s="37"/>
    </row>
    <row r="90" spans="1:11" ht="12.75">
      <c r="A90">
        <v>87</v>
      </c>
      <c r="B90" s="37"/>
      <c r="C90" s="37"/>
      <c r="G90" s="66"/>
      <c r="H90" s="66"/>
      <c r="I90" s="66"/>
      <c r="J90" s="66"/>
      <c r="K90" s="66"/>
    </row>
    <row r="91" spans="1:12" ht="12.75">
      <c r="A91">
        <v>88</v>
      </c>
      <c r="B91" s="128"/>
      <c r="C91" s="128"/>
      <c r="D91" s="128"/>
      <c r="E91" s="129"/>
      <c r="F91" s="129"/>
      <c r="G91" s="129"/>
      <c r="H91" s="129"/>
      <c r="I91" s="129"/>
      <c r="J91" s="129"/>
      <c r="K91" s="129"/>
      <c r="L91" s="130">
        <f>AVERAGE(L3:L88)</f>
        <v>279.7073643410853</v>
      </c>
    </row>
    <row r="92" spans="1:10" ht="12.75">
      <c r="A92">
        <v>89</v>
      </c>
      <c r="B92" s="37"/>
      <c r="C92" s="37"/>
      <c r="F92" s="66"/>
      <c r="G92" s="66"/>
      <c r="H92" s="66"/>
      <c r="I92" s="63"/>
      <c r="J92" s="66"/>
    </row>
    <row r="93" ht="12.75">
      <c r="A93">
        <v>90</v>
      </c>
    </row>
    <row r="94" spans="1:11" ht="12.75">
      <c r="A94">
        <v>91</v>
      </c>
      <c r="B94" s="37"/>
      <c r="C94" s="37"/>
      <c r="G94" s="66"/>
      <c r="H94" s="66"/>
      <c r="I94" s="66"/>
      <c r="J94" s="66"/>
      <c r="K94" s="66"/>
    </row>
    <row r="95" spans="1:11" ht="12.75">
      <c r="A95">
        <v>92</v>
      </c>
      <c r="G95" s="66"/>
      <c r="H95" s="66"/>
      <c r="I95" s="66"/>
      <c r="J95" s="66"/>
      <c r="K95" s="66"/>
    </row>
    <row r="96" spans="1:9" ht="12.75">
      <c r="A96">
        <v>93</v>
      </c>
      <c r="B96" s="37"/>
      <c r="C96" s="37"/>
      <c r="G96" s="66"/>
      <c r="H96" s="66"/>
      <c r="I96" s="66"/>
    </row>
    <row r="97" spans="1:4" ht="12.75">
      <c r="A97">
        <v>94</v>
      </c>
      <c r="B97" s="72"/>
      <c r="C97" s="72"/>
      <c r="D97" s="72"/>
    </row>
    <row r="98" ht="12.75">
      <c r="A98">
        <v>95</v>
      </c>
    </row>
    <row r="99" spans="1:11" ht="12.75">
      <c r="A99">
        <v>96</v>
      </c>
      <c r="B99" s="37"/>
      <c r="C99" s="37"/>
      <c r="F99" s="66"/>
      <c r="G99" s="66"/>
      <c r="H99" s="66"/>
      <c r="I99" s="66"/>
      <c r="J99" s="66"/>
      <c r="K99" s="66"/>
    </row>
    <row r="100" ht="12.75">
      <c r="A100">
        <v>97</v>
      </c>
    </row>
    <row r="101" spans="1:11" ht="12.75">
      <c r="A101">
        <v>98</v>
      </c>
      <c r="G101" s="66"/>
      <c r="H101" s="66"/>
      <c r="I101" s="66"/>
      <c r="J101" s="66"/>
      <c r="K101" s="66"/>
    </row>
    <row r="102" spans="1:3" ht="12.75">
      <c r="A102">
        <v>99</v>
      </c>
      <c r="B102" s="37"/>
      <c r="C102" s="37"/>
    </row>
    <row r="103" spans="1:11" ht="12.75">
      <c r="A103">
        <v>100</v>
      </c>
      <c r="B103" s="37"/>
      <c r="C103" s="37"/>
      <c r="F103" s="66"/>
      <c r="G103" s="66"/>
      <c r="H103" s="66"/>
      <c r="I103" s="66"/>
      <c r="J103" s="66"/>
      <c r="K103" s="66"/>
    </row>
    <row r="104" spans="2:11" ht="12.75">
      <c r="B104" s="37"/>
      <c r="C104" s="37"/>
      <c r="G104" s="66"/>
      <c r="H104" s="66"/>
      <c r="I104" s="66"/>
      <c r="J104" s="66"/>
      <c r="K104" s="66"/>
    </row>
    <row r="105" spans="2:3" ht="12.75">
      <c r="B105" s="37"/>
      <c r="C105" s="37"/>
    </row>
    <row r="107" spans="6:11" ht="12.75">
      <c r="F107" s="66"/>
      <c r="G107" s="66"/>
      <c r="H107" s="66"/>
      <c r="I107" s="66"/>
      <c r="J107" s="66"/>
      <c r="K107" s="66"/>
    </row>
    <row r="108" spans="2:11" ht="12.75">
      <c r="B108" s="37"/>
      <c r="C108" s="37"/>
      <c r="F108" s="66"/>
      <c r="G108" s="66"/>
      <c r="H108" s="66"/>
      <c r="I108" s="66"/>
      <c r="J108" s="66"/>
      <c r="K108" s="66"/>
    </row>
    <row r="109" spans="2:3" ht="12.75">
      <c r="B109" s="37"/>
      <c r="C109" s="37"/>
    </row>
    <row r="110" spans="2:11" ht="12.75">
      <c r="B110" s="37"/>
      <c r="C110" s="37"/>
      <c r="F110" s="66"/>
      <c r="G110" s="66"/>
      <c r="H110" s="66"/>
      <c r="I110" s="66"/>
      <c r="J110" s="66"/>
      <c r="K110" s="66"/>
    </row>
    <row r="112" spans="2:16" ht="12.75">
      <c r="B112" s="37"/>
      <c r="C112" s="37"/>
      <c r="F112" s="66"/>
      <c r="H112" s="66"/>
      <c r="I112" s="66"/>
      <c r="J112" s="66"/>
      <c r="K112" s="66"/>
      <c r="P112" s="73"/>
    </row>
    <row r="113" spans="2:10" ht="12.75">
      <c r="B113" s="37"/>
      <c r="C113" s="37"/>
      <c r="F113" s="66"/>
      <c r="G113" s="63"/>
      <c r="H113" s="66"/>
      <c r="I113" s="66"/>
      <c r="J113" s="66"/>
    </row>
    <row r="114" spans="2:11" ht="12.75">
      <c r="B114" s="37"/>
      <c r="C114" s="37"/>
      <c r="G114" s="66"/>
      <c r="H114" s="66"/>
      <c r="I114" s="66"/>
      <c r="J114" s="66"/>
      <c r="K114" s="66"/>
    </row>
    <row r="117" spans="2:11" ht="12.75">
      <c r="B117" s="37"/>
      <c r="C117" s="37"/>
      <c r="F117" s="66"/>
      <c r="G117" s="66"/>
      <c r="H117" s="66"/>
      <c r="I117" s="66"/>
      <c r="J117" s="66"/>
      <c r="K117" s="66"/>
    </row>
    <row r="118" spans="2:3" ht="12.75">
      <c r="B118" s="37"/>
      <c r="C118" s="37"/>
    </row>
    <row r="119" spans="7:11" ht="12.75">
      <c r="G119" s="66"/>
      <c r="H119" s="66"/>
      <c r="I119" s="66"/>
      <c r="J119" s="66"/>
      <c r="K119" s="66"/>
    </row>
    <row r="120" spans="2:3" ht="12.75">
      <c r="B120" s="37"/>
      <c r="C120" s="37"/>
    </row>
    <row r="121" spans="6:11" ht="12.75">
      <c r="F121" s="66"/>
      <c r="G121" s="66"/>
      <c r="H121" s="66"/>
      <c r="I121" s="66"/>
      <c r="J121" s="66"/>
      <c r="K121" s="66"/>
    </row>
    <row r="122" spans="6:11" ht="12.75">
      <c r="F122" s="66"/>
      <c r="G122" s="66"/>
      <c r="H122" s="66"/>
      <c r="I122" s="66"/>
      <c r="J122" s="66"/>
      <c r="K122" s="66"/>
    </row>
    <row r="124" spans="8:11" ht="12.75">
      <c r="H124" s="66"/>
      <c r="I124" s="66"/>
      <c r="J124" s="66"/>
      <c r="K124" s="66"/>
    </row>
    <row r="125" spans="6:11" ht="12.75">
      <c r="F125" s="66"/>
      <c r="G125" s="66"/>
      <c r="H125" s="66"/>
      <c r="I125" s="66"/>
      <c r="J125" s="66"/>
      <c r="K125" s="66"/>
    </row>
    <row r="127" spans="2:11" ht="12.75">
      <c r="B127" s="37"/>
      <c r="C127" s="37"/>
      <c r="F127" s="66"/>
      <c r="G127" s="66"/>
      <c r="H127" s="66"/>
      <c r="I127" s="66"/>
      <c r="J127" s="66"/>
      <c r="K127" s="66"/>
    </row>
    <row r="128" spans="2:3" ht="12.75">
      <c r="B128" s="37"/>
      <c r="C128" s="37"/>
    </row>
    <row r="129" spans="2:11" ht="12.75">
      <c r="B129" s="37"/>
      <c r="C129" s="37"/>
      <c r="F129" s="66"/>
      <c r="G129" s="66"/>
      <c r="H129" s="66"/>
      <c r="I129" s="66"/>
      <c r="J129" s="66"/>
      <c r="K129" s="66"/>
    </row>
    <row r="130" spans="6:11" ht="12.75">
      <c r="F130" s="66"/>
      <c r="G130" s="66"/>
      <c r="H130" s="66"/>
      <c r="I130" s="66"/>
      <c r="J130" s="66"/>
      <c r="K130" s="66"/>
    </row>
    <row r="131" spans="2:11" ht="12.75">
      <c r="B131" s="37"/>
      <c r="C131" s="37"/>
      <c r="G131" s="66"/>
      <c r="H131" s="66"/>
      <c r="I131" s="66"/>
      <c r="J131" s="66"/>
      <c r="K131" s="66"/>
    </row>
    <row r="133" spans="2:11" ht="12.75">
      <c r="B133" s="37"/>
      <c r="C133" s="37"/>
      <c r="G133" s="66"/>
      <c r="H133" s="66"/>
      <c r="I133" s="66"/>
      <c r="J133" s="66"/>
      <c r="K133" s="66"/>
    </row>
    <row r="134" spans="2:3" ht="12.75">
      <c r="B134" s="37"/>
      <c r="C134" s="37"/>
    </row>
    <row r="135" spans="6:11" ht="12.75">
      <c r="F135" s="66"/>
      <c r="G135" s="66"/>
      <c r="H135" s="66"/>
      <c r="I135" s="66"/>
      <c r="J135" s="66"/>
      <c r="K135" s="66"/>
    </row>
    <row r="136" spans="6:11" ht="12.75">
      <c r="F136" s="66"/>
      <c r="I136" s="66"/>
      <c r="J136" s="66"/>
      <c r="K136" s="66"/>
    </row>
    <row r="137" spans="6:11" ht="12.75">
      <c r="F137" s="66"/>
      <c r="G137" s="66"/>
      <c r="H137" s="66"/>
      <c r="I137" s="66"/>
      <c r="J137" s="66"/>
      <c r="K137" s="66"/>
    </row>
    <row r="140" spans="7:11" ht="12.75">
      <c r="G140" s="66"/>
      <c r="H140" s="66"/>
      <c r="I140" s="66"/>
      <c r="J140" s="66"/>
      <c r="K140" s="66"/>
    </row>
    <row r="141" spans="7:11" ht="12.75">
      <c r="G141" s="66"/>
      <c r="H141" s="66"/>
      <c r="I141" s="66"/>
      <c r="J141" s="66"/>
      <c r="K141" s="66"/>
    </row>
    <row r="142" spans="2:3" ht="12.75">
      <c r="B142" s="37"/>
      <c r="C142" s="37"/>
    </row>
    <row r="144" spans="8:11" ht="12.75">
      <c r="H144" s="66"/>
      <c r="I144" s="66"/>
      <c r="J144" s="66"/>
      <c r="K144" s="66"/>
    </row>
    <row r="145" spans="2:3" ht="12.75">
      <c r="B145" s="37"/>
      <c r="C145" s="37"/>
    </row>
    <row r="146" spans="2:11" ht="12.75">
      <c r="B146" s="37"/>
      <c r="C146" s="37"/>
      <c r="G146" s="66"/>
      <c r="H146" s="66"/>
      <c r="I146" s="66"/>
      <c r="J146" s="66"/>
      <c r="K146" s="66"/>
    </row>
    <row r="147" spans="7:11" ht="12.75">
      <c r="G147" s="66"/>
      <c r="H147" s="66"/>
      <c r="I147" s="66"/>
      <c r="J147" s="66"/>
      <c r="K147" s="66"/>
    </row>
    <row r="148" spans="2:3" ht="12.75">
      <c r="B148" s="37"/>
      <c r="C148" s="37"/>
    </row>
    <row r="149" spans="8:11" ht="12.75">
      <c r="H149" s="66"/>
      <c r="I149" s="66"/>
      <c r="J149" s="66"/>
      <c r="K149" s="66"/>
    </row>
    <row r="151" spans="7:11" ht="12.75">
      <c r="G151" s="66"/>
      <c r="H151" s="66"/>
      <c r="I151" s="66"/>
      <c r="J151" s="66"/>
      <c r="K151" s="66"/>
    </row>
    <row r="152" spans="7:11" ht="12.75">
      <c r="G152" s="66"/>
      <c r="H152" s="66"/>
      <c r="I152" s="66"/>
      <c r="J152" s="66"/>
      <c r="K152" s="66"/>
    </row>
    <row r="154" spans="2:11" ht="12.75">
      <c r="B154" s="37"/>
      <c r="C154" s="37"/>
      <c r="F154" s="66"/>
      <c r="G154" s="66"/>
      <c r="H154" s="66"/>
      <c r="I154" s="66"/>
      <c r="J154" s="66"/>
      <c r="K154" s="66"/>
    </row>
    <row r="155" spans="2:11" ht="12.75">
      <c r="B155" s="37"/>
      <c r="C155" s="37"/>
      <c r="G155" s="66"/>
      <c r="H155" s="66"/>
      <c r="I155" s="66"/>
      <c r="J155" s="66"/>
      <c r="K155" s="66"/>
    </row>
    <row r="158" spans="2:11" ht="12.75">
      <c r="B158" s="37"/>
      <c r="C158" s="37"/>
      <c r="G158" s="66"/>
      <c r="H158" s="66"/>
      <c r="I158" s="66"/>
      <c r="J158" s="66"/>
      <c r="K158" s="66"/>
    </row>
    <row r="160" spans="7:11" ht="12.75">
      <c r="G160" s="66"/>
      <c r="H160" s="66"/>
      <c r="I160" s="66"/>
      <c r="J160" s="66"/>
      <c r="K160" s="66"/>
    </row>
    <row r="163" spans="2:3" ht="12.75">
      <c r="B163" s="37"/>
      <c r="C163" s="37"/>
    </row>
    <row r="164" spans="2:11" ht="12.75">
      <c r="B164" s="37"/>
      <c r="C164" s="37"/>
      <c r="G164" s="66"/>
      <c r="H164" s="66"/>
      <c r="I164" s="66"/>
      <c r="J164" s="66"/>
      <c r="K164" s="66"/>
    </row>
    <row r="165" ht="12.75">
      <c r="I165" s="66"/>
    </row>
    <row r="166" spans="6:11" ht="12.75">
      <c r="F166" s="66"/>
      <c r="G166" s="66"/>
      <c r="H166" s="66"/>
      <c r="I166" s="66"/>
      <c r="J166" s="66"/>
      <c r="K166" s="66"/>
    </row>
    <row r="167" spans="2:11" ht="12.75">
      <c r="B167" s="37"/>
      <c r="C167" s="37"/>
      <c r="I167" s="66"/>
      <c r="J167" s="66"/>
      <c r="K167" s="66"/>
    </row>
    <row r="169" spans="2:3" ht="12.75">
      <c r="B169" s="37"/>
      <c r="C169" s="37"/>
    </row>
    <row r="174" spans="2:11" ht="12.75">
      <c r="B174" s="37"/>
      <c r="C174" s="37"/>
      <c r="F174" s="66"/>
      <c r="G174" s="66"/>
      <c r="H174" s="66"/>
      <c r="I174" s="66"/>
      <c r="J174" s="66"/>
      <c r="K174" s="66"/>
    </row>
    <row r="178" spans="2:11" ht="12.75">
      <c r="B178" s="37"/>
      <c r="C178" s="37"/>
      <c r="F178" s="66"/>
      <c r="G178" s="66"/>
      <c r="H178" s="66"/>
      <c r="I178" s="66"/>
      <c r="J178" s="66"/>
      <c r="K178" s="66"/>
    </row>
    <row r="179" spans="2:11" ht="12.75">
      <c r="B179" s="37"/>
      <c r="C179" s="37"/>
      <c r="F179" s="66"/>
      <c r="G179" s="66"/>
      <c r="H179" s="66"/>
      <c r="I179" s="66"/>
      <c r="J179" s="66"/>
      <c r="K179" s="66"/>
    </row>
    <row r="190" ht="12.75">
      <c r="J190" s="66"/>
    </row>
    <row r="695" ht="12.75">
      <c r="L695" s="64" t="s">
        <v>245</v>
      </c>
    </row>
    <row r="696" ht="12.75">
      <c r="L696" s="64" t="s">
        <v>245</v>
      </c>
    </row>
  </sheetData>
  <sheetProtection/>
  <autoFilter ref="A2:L103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P8" sqref="P8"/>
    </sheetView>
  </sheetViews>
  <sheetFormatPr defaultColWidth="11.421875" defaultRowHeight="12.75"/>
  <cols>
    <col min="1" max="1" width="23.28125" style="0" bestFit="1" customWidth="1"/>
    <col min="2" max="3" width="11.421875" style="0" customWidth="1"/>
  </cols>
  <sheetData>
    <row r="1" spans="1:18" s="3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5" ht="12.75">
      <c r="A2" s="36"/>
      <c r="B2" s="36" t="s">
        <v>39</v>
      </c>
      <c r="C2" s="36" t="s">
        <v>38</v>
      </c>
      <c r="D2" s="36" t="s">
        <v>37</v>
      </c>
      <c r="E2" s="36" t="s">
        <v>36</v>
      </c>
      <c r="F2" s="36" t="s">
        <v>32</v>
      </c>
      <c r="G2" s="36" t="s">
        <v>31</v>
      </c>
      <c r="H2" s="36" t="s">
        <v>30</v>
      </c>
      <c r="I2" s="36" t="s">
        <v>47</v>
      </c>
      <c r="J2" s="39" t="s">
        <v>52</v>
      </c>
      <c r="K2" s="39" t="s">
        <v>53</v>
      </c>
      <c r="L2" s="39" t="s">
        <v>54</v>
      </c>
      <c r="M2" s="36" t="s">
        <v>91</v>
      </c>
      <c r="N2" s="36" t="s">
        <v>102</v>
      </c>
      <c r="O2" s="110" t="s">
        <v>186</v>
      </c>
    </row>
    <row r="3" spans="1:15" ht="12.75">
      <c r="A3" t="s">
        <v>33</v>
      </c>
      <c r="C3">
        <v>14</v>
      </c>
      <c r="D3">
        <v>11</v>
      </c>
      <c r="E3">
        <v>11</v>
      </c>
      <c r="F3">
        <v>12</v>
      </c>
      <c r="G3">
        <v>15</v>
      </c>
      <c r="H3">
        <v>18</v>
      </c>
      <c r="I3">
        <v>20</v>
      </c>
      <c r="J3">
        <v>23</v>
      </c>
      <c r="K3">
        <v>32</v>
      </c>
      <c r="L3">
        <v>32</v>
      </c>
      <c r="M3">
        <v>32</v>
      </c>
      <c r="N3">
        <v>32</v>
      </c>
      <c r="O3">
        <v>32</v>
      </c>
    </row>
    <row r="4" spans="1:15" ht="12.75">
      <c r="A4" t="s">
        <v>34</v>
      </c>
      <c r="C4">
        <v>77</v>
      </c>
      <c r="D4">
        <v>59</v>
      </c>
      <c r="E4">
        <v>66</v>
      </c>
      <c r="F4">
        <v>74</v>
      </c>
      <c r="G4">
        <v>82</v>
      </c>
      <c r="H4">
        <v>105</v>
      </c>
      <c r="I4">
        <v>126</v>
      </c>
      <c r="J4">
        <v>143</v>
      </c>
      <c r="K4">
        <v>184</v>
      </c>
      <c r="L4">
        <v>183</v>
      </c>
      <c r="M4">
        <v>180</v>
      </c>
      <c r="N4">
        <v>182</v>
      </c>
      <c r="O4">
        <v>188</v>
      </c>
    </row>
    <row r="5" spans="1:15" ht="12.75">
      <c r="A5" t="s">
        <v>35</v>
      </c>
      <c r="D5">
        <v>278.6</v>
      </c>
      <c r="E5">
        <v>282.5</v>
      </c>
      <c r="F5" s="38">
        <v>282</v>
      </c>
      <c r="G5" s="38">
        <v>281</v>
      </c>
      <c r="H5" s="38">
        <v>282.2</v>
      </c>
      <c r="I5" s="38">
        <v>283.2</v>
      </c>
      <c r="J5" s="38">
        <v>281.5</v>
      </c>
      <c r="K5" s="38">
        <v>282.9</v>
      </c>
      <c r="L5" s="38">
        <v>282.7</v>
      </c>
      <c r="M5" s="38">
        <v>283.8</v>
      </c>
      <c r="N5" s="38">
        <v>285.7</v>
      </c>
      <c r="O5" s="38">
        <v>280</v>
      </c>
    </row>
    <row r="6" spans="1:15" ht="12.75">
      <c r="A6" t="s">
        <v>200</v>
      </c>
      <c r="O6">
        <v>436</v>
      </c>
    </row>
    <row r="24" ht="12.75">
      <c r="P24" s="36"/>
    </row>
  </sheetData>
  <sheetProtection/>
  <printOptions/>
  <pageMargins left="0.49" right="0.37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HL</cp:lastModifiedBy>
  <cp:lastPrinted>2008-03-12T21:15:02Z</cp:lastPrinted>
  <dcterms:created xsi:type="dcterms:W3CDTF">2000-10-12T11:46:03Z</dcterms:created>
  <dcterms:modified xsi:type="dcterms:W3CDTF">2010-03-16T21:01:05Z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